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DELL\Desktop\IMCTT\2026\PLANES ESTRATEGICOS 2026\"/>
    </mc:Choice>
  </mc:AlternateContent>
  <xr:revisionPtr revIDLastSave="0" documentId="8_{0CC882C4-8C00-49D0-A252-23BE9235DB62}" xr6:coauthVersionLast="36" xr6:coauthVersionMax="36" xr10:uidLastSave="{00000000-0000-0000-0000-000000000000}"/>
  <bookViews>
    <workbookView xWindow="0" yWindow="0" windowWidth="19200" windowHeight="6230" xr2:uid="{00000000-000D-0000-FFFF-FFFF00000000}"/>
  </bookViews>
  <sheets>
    <sheet name="PLAN DE TRABAJO" sheetId="1" r:id="rId1"/>
  </sheets>
  <calcPr calcId="179021"/>
  <extLst>
    <ext uri="GoogleSheetsCustomDataVersion2">
      <go:sheetsCustomData xmlns:go="http://customooxmlschemas.google.com/" r:id="rId5" roundtripDataChecksum="XPIj3UqnB86jBT54++8/TwOHtxExXx78FA/eP2XOPI0="/>
    </ext>
  </extLst>
</workbook>
</file>

<file path=xl/calcChain.xml><?xml version="1.0" encoding="utf-8"?>
<calcChain xmlns="http://schemas.openxmlformats.org/spreadsheetml/2006/main">
  <c r="AY77" i="1" l="1"/>
  <c r="AT77" i="1"/>
  <c r="AO77" i="1"/>
  <c r="AJ77" i="1"/>
  <c r="BM74" i="1"/>
  <c r="BL74" i="1"/>
  <c r="BK74" i="1"/>
  <c r="BJ74" i="1"/>
  <c r="BI74" i="1"/>
  <c r="BH74" i="1"/>
  <c r="BG74" i="1"/>
  <c r="BF74" i="1"/>
  <c r="BE74" i="1"/>
  <c r="BD74" i="1"/>
  <c r="BC74" i="1"/>
  <c r="BB74" i="1"/>
  <c r="BA74" i="1"/>
  <c r="AZ74" i="1"/>
  <c r="AY74" i="1"/>
  <c r="AX74" i="1"/>
  <c r="AW74" i="1"/>
  <c r="AV74" i="1"/>
  <c r="AU74" i="1"/>
  <c r="AT74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D74" i="1"/>
  <c r="AC74" i="1"/>
  <c r="AB74" i="1"/>
  <c r="Z74" i="1"/>
  <c r="Y74" i="1"/>
  <c r="X74" i="1"/>
  <c r="V74" i="1"/>
  <c r="U74" i="1"/>
  <c r="T74" i="1"/>
  <c r="S74" i="1"/>
  <c r="R74" i="1"/>
  <c r="Q74" i="1"/>
  <c r="P74" i="1"/>
  <c r="M74" i="1"/>
  <c r="L74" i="1"/>
  <c r="BI73" i="1"/>
  <c r="BI75" i="1" s="1"/>
  <c r="BH73" i="1"/>
  <c r="BG73" i="1"/>
  <c r="BF73" i="1"/>
  <c r="BE73" i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Q73" i="1"/>
  <c r="P73" i="1"/>
  <c r="O73" i="1"/>
  <c r="N73" i="1"/>
  <c r="M73" i="1"/>
  <c r="L73" i="1"/>
  <c r="BN72" i="1"/>
  <c r="BN71" i="1"/>
  <c r="BN70" i="1"/>
  <c r="BN69" i="1"/>
  <c r="BN68" i="1"/>
  <c r="BN67" i="1"/>
  <c r="BN66" i="1"/>
  <c r="BN65" i="1"/>
  <c r="BN64" i="1"/>
  <c r="BN63" i="1"/>
  <c r="BN62" i="1"/>
  <c r="BO61" i="1" s="1"/>
  <c r="BN61" i="1"/>
  <c r="BN59" i="1"/>
  <c r="BN58" i="1"/>
  <c r="BN57" i="1"/>
  <c r="BN56" i="1"/>
  <c r="BN55" i="1"/>
  <c r="BN54" i="1"/>
  <c r="BO54" i="1" s="1"/>
  <c r="BN53" i="1"/>
  <c r="BN52" i="1"/>
  <c r="BN51" i="1"/>
  <c r="BN50" i="1"/>
  <c r="BN49" i="1"/>
  <c r="BN48" i="1"/>
  <c r="BN46" i="1"/>
  <c r="BO46" i="1" s="1"/>
  <c r="BN45" i="1"/>
  <c r="BN44" i="1"/>
  <c r="BN43" i="1"/>
  <c r="BN42" i="1"/>
  <c r="BN41" i="1"/>
  <c r="BN40" i="1"/>
  <c r="BN39" i="1"/>
  <c r="BN38" i="1"/>
  <c r="BN37" i="1"/>
  <c r="BN36" i="1"/>
  <c r="BN35" i="1"/>
  <c r="BN34" i="1"/>
  <c r="BN33" i="1"/>
  <c r="BN32" i="1"/>
  <c r="BN30" i="1"/>
  <c r="BO30" i="1" s="1"/>
  <c r="BN29" i="1"/>
  <c r="BN28" i="1"/>
  <c r="BO28" i="1" s="1"/>
  <c r="BN27" i="1"/>
  <c r="BN26" i="1"/>
  <c r="BN25" i="1"/>
  <c r="BN24" i="1"/>
  <c r="BN23" i="1"/>
  <c r="BN22" i="1"/>
  <c r="BN21" i="1"/>
  <c r="BN20" i="1"/>
  <c r="BN18" i="1"/>
  <c r="BO18" i="1" s="1"/>
  <c r="BN17" i="1"/>
  <c r="BN16" i="1"/>
  <c r="BN15" i="1"/>
  <c r="BN14" i="1"/>
  <c r="BN13" i="1"/>
  <c r="BO12" i="1" s="1"/>
  <c r="BN12" i="1"/>
  <c r="BN11" i="1"/>
  <c r="BN10" i="1"/>
  <c r="BO10" i="1" s="1"/>
  <c r="BN9" i="1"/>
  <c r="BN8" i="1"/>
  <c r="BN7" i="1"/>
  <c r="BN6" i="1"/>
  <c r="BN5" i="1"/>
  <c r="BN4" i="1"/>
  <c r="BO22" i="1" l="1"/>
  <c r="BO48" i="1"/>
  <c r="BO56" i="1"/>
  <c r="BO24" i="1"/>
  <c r="BO52" i="1"/>
  <c r="BO6" i="1"/>
  <c r="BO32" i="1"/>
  <c r="BO40" i="1"/>
  <c r="BO65" i="1"/>
  <c r="BO34" i="1"/>
  <c r="BO67" i="1"/>
  <c r="BO69" i="1"/>
  <c r="BI76" i="1"/>
  <c r="BI77" i="1" s="1"/>
  <c r="BO4" i="1"/>
  <c r="BO38" i="1"/>
  <c r="BO71" i="1"/>
  <c r="BO8" i="1"/>
  <c r="BO16" i="1"/>
  <c r="BD75" i="1"/>
  <c r="BO63" i="1"/>
  <c r="BO26" i="1"/>
  <c r="BO42" i="1"/>
  <c r="BO50" i="1"/>
  <c r="BD76" i="1"/>
  <c r="BO20" i="1"/>
  <c r="BO36" i="1"/>
  <c r="BO58" i="1"/>
  <c r="BO44" i="1"/>
  <c r="BD77" i="1" l="1"/>
</calcChain>
</file>

<file path=xl/sharedStrings.xml><?xml version="1.0" encoding="utf-8"?>
<sst xmlns="http://schemas.openxmlformats.org/spreadsheetml/2006/main" count="310" uniqueCount="140">
  <si>
    <t>INSTITUTO MUNICIPAL DE CULTURA Y TURISMO</t>
  </si>
  <si>
    <t>CICLO PHVA</t>
  </si>
  <si>
    <t xml:space="preserve">RESPONSABLE </t>
  </si>
  <si>
    <t>ACTTIVIDADES</t>
  </si>
  <si>
    <t>PENDINTE VS CUMPLIDAS</t>
  </si>
  <si>
    <t>EJECUTADO</t>
  </si>
  <si>
    <t>ENERO                               SEMANA</t>
  </si>
  <si>
    <t>FEBRERO        SEMANA</t>
  </si>
  <si>
    <t>MARZO            SEMANA</t>
  </si>
  <si>
    <t>ABRIL
SEMANA</t>
  </si>
  <si>
    <t>MAYO
SEMANA</t>
  </si>
  <si>
    <t>JUNIO
SEMANA</t>
  </si>
  <si>
    <t>JULIO
SEMANA</t>
  </si>
  <si>
    <t>AGOSTO
SEMANA</t>
  </si>
  <si>
    <t>SEPTIEMBRE
SEMANA</t>
  </si>
  <si>
    <t>OCTUBRE
SEMANA</t>
  </si>
  <si>
    <t>NOVIEMBRE
SEMANA</t>
  </si>
  <si>
    <t>DICIEMBRE
SEMANA</t>
  </si>
  <si>
    <t>ACTIVIDADES PROGRAMADAS VS CUMPLIDAS</t>
  </si>
  <si>
    <t>PLANEADO</t>
  </si>
  <si>
    <t>1. PLATAFORMA ESTRATÉGICA, PLANIFICACIÓN</t>
  </si>
  <si>
    <t>SEGUIMIENTO ESTÁNDARES MÍNIMOS SGSST RESOLUCIÓN 0312</t>
  </si>
  <si>
    <t>RESPONSABLE SGSST - ARL</t>
  </si>
  <si>
    <t>AUTOEVALUACIÓN DE SGSST</t>
  </si>
  <si>
    <t>E</t>
  </si>
  <si>
    <t>P</t>
  </si>
  <si>
    <t>IDENTIFICACIÓN Y ACTUALIZACIÓN DE REQUISITOS LEGALES APLICABLES SST Y EVALUACIÓN DE CUMPLIMIENTO</t>
  </si>
  <si>
    <t>INTEGRAR MIPG  ESTRATÉGICAMENTE Y  SST
( POLÍTICA, OBJETIVOS, INDICADORES)</t>
  </si>
  <si>
    <t>1.2</t>
  </si>
  <si>
    <t>ELABORAR PLAN DE TRABAJO ANUAL (CONSIDERANDO LOS RIESGOS PRIORIZADOS EN LA MATRIZ DE PELIGROS Y LAS ACTIVIDADES PARA IMPLEMENTACIÓN DE SUS RESPECTIVAS MEDIDAS DE PREVENCIÓN Y CONTROL; LAS ACTIVIDADES DE PROMOCIÓN Y PREVENCIÓN Y ESTILOS DE VIDA SALUDABLES IDENTIFICADAS Y PRIORIZADAS EN EL DIAGNÓSTICO DE CONDICIONES DE SALUD; LOS CAMBIOS ORGANIZACIONALES PLANIFICADOS QUE SE VAYAN A IMPLEMENTAR EN EL PERIODO; LOS PLANES DE MEJORA VIGENTES, LA LEGISLACIÓN VIGENTE RELATIVA A SST Y LAS ACTIVIDADES PARA IMPLEMENTACIÓN DE LOS ESTÁNDARES MÍNIMOS SG - SST)</t>
  </si>
  <si>
    <t>ALTA DIRECCIÓN RESPONSABLE SGSST</t>
  </si>
  <si>
    <t>ACTUALIZACIÓN MATRIZ DE PELIGROS (PARTICIPACIÓN DE TODOS LOS TRABAJADORES Y CONTRATISTAS DEL IMCTT</t>
  </si>
  <si>
    <t>IMPLEMENTACIÓN  MEDIDAS DE  PREVENCIÓN DE CONTROL.</t>
  </si>
  <si>
    <t xml:space="preserve">PRESENTAR PLAN DE TRABAJO ANUAL </t>
  </si>
  <si>
    <t>PLANES DE MEJORA.</t>
  </si>
  <si>
    <t>1.3</t>
  </si>
  <si>
    <t>SOLICITUD DE RECURSOS PARA SST CON BASE EN EL PLAN ANUAL DE TRABAJO</t>
  </si>
  <si>
    <t>ALTA DIRECCION RESPONSABLE SGSST</t>
  </si>
  <si>
    <t>ELABORACION Y APROBACION DE PRESUPUESTO</t>
  </si>
  <si>
    <t>2. MEDIDAS DE PREVENCION Y CONTROL</t>
  </si>
  <si>
    <t>AFILIACIONES Y PAGOS AL SISTEMA DE RIESGOS LABORALES</t>
  </si>
  <si>
    <t>VERIFICACIÓN  APORTES SEGURIDAD SOCIAL   PLANTA Y CONTRATISTAS</t>
  </si>
  <si>
    <t>2.1</t>
  </si>
  <si>
    <t>SOCIALIZAR / DIVULGAR REGLAMENTO DE HIGIENE Y SEGURIDAD INDUSTRIAL Y RESPONSABILIDADES SST</t>
  </si>
  <si>
    <t xml:space="preserve"> RESPONSABLE SGSST</t>
  </si>
  <si>
    <t xml:space="preserve">
DIVULGACION Y PUBLICACION REGLAMENTO DE HIGIENE Y SEGURIDAD INDUSTRIAL.</t>
  </si>
  <si>
    <t>2.2</t>
  </si>
  <si>
    <t>REUNIONES VIGÍA SEGURIDAD LABORAL</t>
  </si>
  <si>
    <t xml:space="preserve">CAPACITACIÓN A VIGIA  SST E INSPECCIONES LOCATIVAS </t>
  </si>
  <si>
    <t>2.3</t>
  </si>
  <si>
    <t>REUNIONES VIGÍA CONVIVENCIA</t>
  </si>
  <si>
    <t>CAPACITACIÓN A CONTRATISTAS INDUCCION Y REDUCCION</t>
  </si>
  <si>
    <t>2.4</t>
  </si>
  <si>
    <t>SEMANA DE SEGURIDAD Y SALUD EN EL TRABAJO</t>
  </si>
  <si>
    <t xml:space="preserve">
REALIZAR SEMANA DE LA SALUD</t>
  </si>
  <si>
    <t>2.5</t>
  </si>
  <si>
    <t>CAPACITACIÓN, INDUCCIÓN Y  REINDUCCIÓN A TRABAJADORES,  CONTRATISTAS (PRESTACIÓN DE SERVICIOS  Y EXTERNOS), Y PASANTES</t>
  </si>
  <si>
    <t>REALIZAR CAPACITACIÓN INDUCCION Y REINDUCCIÓN .</t>
  </si>
  <si>
    <t>EFECTUAR SEGUIMIENTO A LAS ACCIONES PREVENTIVAS Y CORRECTIVAS SST (ACCIONES ESTABLECIDAS POR  INSPECCIONES, REPORTES DE  CONDICIONES DE TRABAJO, REPORTE DE  GESTIÓN DEL CAMBIO, ETC. ESTE SEGUIMIENTO SE EFECTÚA SEGÚN EL NÚMERO DE REPORTES QUE SE REALICEN)</t>
  </si>
  <si>
    <t xml:space="preserve">
VERIFICACIÓN  RESULTADOS DE ACCIONES PREVENTIVAS Y  CORRECTIVAS SST</t>
  </si>
  <si>
    <t>2.7</t>
  </si>
  <si>
    <t>LEVANTAMIENTO DE NECESIDADES DE EPP Y DE BIOSEGURIDAD</t>
  </si>
  <si>
    <t>INVENTARIO DE EPP Y BIOSEGURIDAD</t>
  </si>
  <si>
    <t>2.8</t>
  </si>
  <si>
    <t>"VALORACIONES MEDICAS DE INGRESO,  PERIÓDICAS, DE RETIRO, POST  INCAPACIDAD (LOS EXÁMENES MÉDICOS  DE INGRESO Y EGRESO SE REALIZAN DE  ACUERDO A LOS MOVIMIENTOS DE RETIRO  E INGRESO A LA PLANTA DE PERSONAL 
-  DEPENDE DE PRESUPUESTO ASIGNADO)"</t>
  </si>
  <si>
    <t>RESPONSABLE  SGSST</t>
  </si>
  <si>
    <t xml:space="preserve">
VERIFICACIÓN  RESULTADOS DE EXÁMENES MÉDICOS OCUPACIONALES, SEGUIMIENTO PERSONAL DE PLANTA Y CONTRATISTAS , LEVANTAMIENTO PERFIL-SOCIODEMOGRÁFICO.
*ACTIVIDADES DE MEDICINA DEL  TRABAJO, PROMOCIÓN Y PREVENCIÓN  (FORTALECIMIENTO DE PRACTICAS DE AUTOCUIDADO Y ESTILOS DE VIDA 
SALUDABLE DE LOS TRABAJADORES DEL  IMCTT.
*SEGUIMIENTO AL CUMPLIMIENTO  RESTRICCIONES MÉDICO  - LABORALES  (SEGÚN EL NÚMERO DE RECOMENDACIONES QUE LLEGUEN A LOS  TRABAJADORES)</t>
  </si>
  <si>
    <t>3. PROGRAMA DE VIGILANCIA EPIDEMIOLOGICA 
RIESGO BIOLOGICO</t>
  </si>
  <si>
    <t>INSPECCIÓN A INSTALACIONES ÁREA Y TRABAJADORES CON RIESGO BIOLÓGICO: SEGUIMIENTO Y CONTROL DEL CUMPLIMIENTO DE NORMAS Y LINEAMIENTOS DE BIOSEGURIDAD,  MEDIANTE INSPECCIONES A  TRABAJADORES Y CONTRATISTAS DE IMCTT Y USOS  DE EPP</t>
  </si>
  <si>
    <t xml:space="preserve">
DIVULGAR/ COMUNICAR / CAPACITAR A  TRABAJADORES Y CONTRATISTAS EN  PREVENCIÓN DE RIESGO BIOLÓGICO  (TEMAS ESPECÍFICOS SEGÚN ÁREA DE LA  ENTIDAD) Y USO DE EPP.</t>
  </si>
  <si>
    <t>4. PROGRAMA DE VIGILANCIA EPIDEMIOLOGICA 
RIESGO QUIMICO</t>
  </si>
  <si>
    <t>CAPACITAR EN SISTEMA GLOBALMENTE ARMONIZADO (SGA) PERSONAL  CONTRATISTAS  OPERATIVOS DEL  IMCTT</t>
  </si>
  <si>
    <t>CAPACITACION E INSPECCIÓN A INSTALACIONES, ÁREAS Y TRABAJADORES CON RIESGO QUÍMICO: 
ALMACENAMIENTO, CLASIFICACIÓN, USO  EPP. (INSPECCIONES SEGÚN PRIORIZACIÓN EN  MATRIZ PELIGROS. PRIORIZAR  CARCINÓGENOS)</t>
  </si>
  <si>
    <t>5. PROGRAMA DE VIGILANCIA EPIDEMIOLOGICA 
RIESGO PSICOSOCIAL</t>
  </si>
  <si>
    <t>INTERVENIR ÁREAS CON RIESGO PSICOSOCIAL SIGNIFICATIVO</t>
  </si>
  <si>
    <t>REALIZAR ENCUESTAS DE  CLIMA LABORAL</t>
  </si>
  <si>
    <t>6. PROGRAMA DE VIGILANCIA EPIDEMIOLOGICA 
RIESGO BIOMECANICO</t>
  </si>
  <si>
    <t>INSPECCIÓN A PUESTOS DE TRABAJO DE  TRABAJADORES CON RIESGO  BIOMECÁNICO</t>
  </si>
  <si>
    <t xml:space="preserve">DIVULGAR / COMUNICAR / CAPACITAR A  TRABAJADORES Y CONTRATISTAS EN  PREVENCIÓN DEL RIESGO BIOMECÁNICO:  PAUSAS ACTIVAS, HIGIENE POSTURAL,ESTILO DE VIDA SALUDABLE Y  MANEJO DE CARGAS.
</t>
  </si>
  <si>
    <t>7. PROGRAMA DE SEGURIDAD INDUSTRIAL</t>
  </si>
  <si>
    <t>INSPECCIÓN A INSTALACIONES Y  TRABAJADORES CON RIESGO ELÉCTRICO /  MECÁNICO Y DE SEGURIDAD INDUSTRIAL  EN GENERAL: CONDICIONES INSEGURAS,  ORDEN Y ASEO, USO DE EPP,  SEÑALIZACIÓN</t>
  </si>
  <si>
    <t>DIVULGAR / COMUNICAR / CAPACITAR A  TRABAJADORES Y CONTRATISTAS EN PREVENCIÓN DEL RIESGO  ELÉCTRICO/MECÁNICO Y DE SEGURIDAD  VIAL E INDUSTRIAL EN GENERAL: CONDICIONES  INSEGURAS, ORDEN Y ASEO, USO DE  EPP Y SEÑALIZACIÓN</t>
  </si>
  <si>
    <t>8. PROGRAMA DE SEGURIDAD VIA</t>
  </si>
  <si>
    <t>CAPACITACIÓN EN SEGURIDAD VIAL Y  MANEJO DEFENSIVO</t>
  </si>
  <si>
    <t>09. OTROS RIESGOS</t>
  </si>
  <si>
    <t>"*CAMPAÑA / COMUNICACIÓN /  DIVULGACIÓN PREVENCIÓN DEL RIESGO  PUBLICO
*CAMPAÑA / COMUNICACIÓN /  DIVULGACIÓN PREVENCIÓN DE CAÍDAS AL  MISMO NIVEL (RESBALONES,  TROPEZONES)"</t>
  </si>
  <si>
    <t xml:space="preserve">*CAMPAÑA / COMUNICACIÓN /  DIVULGACIÓN PREVENCIÓN DEL RIESGO  PUBLICO
*CAMPAÑA / COMUNICACIÓN /  DIVULGACIÓN PREVENCIÓN DE CAÍDAS AL  MISMO NIVEL (RESBALONES,  TROPEZONES)
</t>
  </si>
  <si>
    <t>10. GESTION DE AMENAZAS Y VULNERABILIDAD</t>
  </si>
  <si>
    <t xml:space="preserve">"ACTUALIZACIÓN, SOCIALIZACIÓN, E  IMPLEMENTACIÓN DEL PLAN DE  EMERGENCIA"
</t>
  </si>
  <si>
    <t>*CONVOCATORIA NUEVOS BRIGADISTAS  (CONSIDERAR OBLIGACIÓN LEGAL DE  CONFORMAR LA BRIGADA DE ACUERDO AL  TAMAÑO DE LA ENTIDAD).
*ACTUALIZAR Y VERIFICAR INVENTARIO  REPOSICIÓN Y DISTRIBUCIÓN DE RECURSOS  PARA EMERGENCIAS (PARA ESTABLECER  NECESIDADES PARA EMERGENCIAS EN  EL SIGUIENTE PERIODO(  EXTINTORES, BOTIQUINES, CAMILLAS )</t>
  </si>
  <si>
    <t>10.1</t>
  </si>
  <si>
    <t>FORMACIÓN Y ENTRENAMIENTO PARA LA  BRIGADA DE EMERGENCIAS (PRIMEROS  AUXILIOS, EXTINCIÓN DE INCENDIOS,  EVACUACIÓN Y RESCATE, DERRAMES)</t>
  </si>
  <si>
    <t>*CAPACITACION Y ENTRENAMIENTO BRIGADAS DE  EMERGENCIA</t>
  </si>
  <si>
    <t>10.2</t>
  </si>
  <si>
    <t>PROCESO CONTRACTUAL: RECARGA Y  MANTENIMIENTO EXTINTORES</t>
  </si>
  <si>
    <t>*RECARGA Y  MANTENIMIENTO EXTINTORES- SEGUIMIENTO MANTENIMIENTO RED CONTRA INCENDIOS.</t>
  </si>
  <si>
    <t>10.3</t>
  </si>
  <si>
    <t>SIMULACROS DE EVACUACIÓN</t>
  </si>
  <si>
    <t xml:space="preserve">SIMULACROS DE EVACUACIÓN
</t>
  </si>
  <si>
    <t>PROCESO CONTRACTUAL:LAVADO DE TANQUES FUMIGACION Y CONTROL DE ROEDORES</t>
  </si>
  <si>
    <t>LAVADO DE TANQUES FUMIGACION Y CONTROL DE ROEDORES</t>
  </si>
  <si>
    <t>11. COMUNICACIÓN</t>
  </si>
  <si>
    <t>RENDICIÓN DE CUENTAS (COMUNICAR RESULTADOS SST, DEL PERIODO)</t>
  </si>
  <si>
    <t>INFORME  A LA ALTA DIRECCIÓN.</t>
  </si>
  <si>
    <t>12. ACCIDENTES, INCIDENTES Y ENFERMEDADES 
LABORALES</t>
  </si>
  <si>
    <t>INVESTIGACIONES DE ACCIDENTES E  INCIDENTES DE TRABAJO (SE REALIZAN  DE ACUERDO A LA OCURRENCIA DEL  EVENTO)</t>
  </si>
  <si>
    <t>"PROFESIONALES SST, MIEMBROS DEL COPASST, GRUPOS Y DEPENDENCIAS DE LA ENTIDAD (DE ACUERDO A DONDE SUCEDIÓ)"</t>
  </si>
  <si>
    <t xml:space="preserve">*INVESTIGACIONES DE ENFERMEDADES  LABORALES (SE REALIZAN DE ACUERDO A  LA OCURRENCIA DEL EVENTO)
* CONSOLIDAR ACCIDENTALIDAD Y ENFERMEDAD LABORAL.
* REGISTRAR AUSENTISMO POR ACCIDENTES DE TRABAJO, POR ENFERMEDAD LABORAL, POR  ENFERMEDAD COMÚN
</t>
  </si>
  <si>
    <t>13.  REVISION POR LA DIRECCION A SST</t>
  </si>
  <si>
    <t>REVISIÓN POR LA DIRECCIÓN</t>
  </si>
  <si>
    <t>REVISIÓN POR LA DIRECCIÓN, INDICADORES. DIRECCIÓN GENERAL, IMCTT</t>
  </si>
  <si>
    <t>14.   AUDITORIA A SST</t>
  </si>
  <si>
    <t xml:space="preserve"> AUDITORIA A SST</t>
  </si>
  <si>
    <t>AUDITORIA A SST</t>
  </si>
  <si>
    <t>15. INDICADORES SST</t>
  </si>
  <si>
    <t xml:space="preserve"> INDICADORES SST</t>
  </si>
  <si>
    <t>MEDIR INDICADORES SST</t>
  </si>
  <si>
    <t>16.  ACCIONES CORRECTIVAS, PREVENTIVAS Y 
DE MEJORA</t>
  </si>
  <si>
    <t xml:space="preserve">
SEGUIMIENTO PLANES DE MEJORAMIENTO DE SST, O  ESTABLECIMIENTO DE NUEVOS PLANES  POR LAS CAUSALES ESTABLECIDAS EN LOS  ESTÁNDARES MÍNIMOS, PARA EL MEJORAMIENTO DEL SG  -SST.</t>
  </si>
  <si>
    <t xml:space="preserve">REVISAR ACCIONES ABIERTAS Y LAS CERRADAS EVALUAR LA  EFICIENCIA Y  LA EFICACIA.
</t>
  </si>
  <si>
    <t>TOTAL DE ACTIVIDADES PROGRAMADAS EJECUTADAS A LA SEMANA</t>
  </si>
  <si>
    <t>TOTAL DE ACTIVIDADES PROGRAMADAS A LA SEMANA</t>
  </si>
  <si>
    <t xml:space="preserve">TOTAL DE ACTIVIDADES PROGRAMADAS EJECUTADAS AL MES </t>
  </si>
  <si>
    <t>ENERO</t>
  </si>
  <si>
    <t>FEBRERO</t>
  </si>
  <si>
    <t>MARZO</t>
  </si>
  <si>
    <t>JUNIO</t>
  </si>
  <si>
    <t>JULIO</t>
  </si>
  <si>
    <t>AGOSTO</t>
  </si>
  <si>
    <t>SEPTIEMBRE</t>
  </si>
  <si>
    <t>OCTUBRE</t>
  </si>
  <si>
    <t>NOVIEMBRE</t>
  </si>
  <si>
    <t>DICIEMBRE</t>
  </si>
  <si>
    <t>TOTAL DE ACTIVIDADES PROGRAMADAS  AL MES</t>
  </si>
  <si>
    <t xml:space="preserve">% DE CUMPLIMIENTO MENSUAL </t>
  </si>
  <si>
    <t>REVISADO</t>
  </si>
  <si>
    <t>NOMBRE</t>
  </si>
  <si>
    <t>CARGO</t>
  </si>
  <si>
    <t>FECHA</t>
  </si>
  <si>
    <t>PLAN ANUAL DE TRABAJO DE SG-SST
IMCTT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</si>
</sst>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8">
    <font>
      <sz val="11"/>
      <color theme="1"/>
      <name val="Calibri"/>
      <scheme val="minor"/>
    </font>
    <font>
      <sz val="11"/>
      <color theme="1"/>
      <name val="Helvetica Neue"/>
    </font>
    <font>
      <b/>
      <sz val="11"/>
      <color theme="1"/>
      <name val="Helvetica Neue"/>
    </font>
    <font>
      <sz val="11"/>
      <name val="Calibri"/>
    </font>
    <font>
      <b/>
      <sz val="11"/>
      <color theme="0"/>
      <name val="Helvetica Neue"/>
    </font>
    <font>
      <b/>
      <sz val="11"/>
      <color rgb="FF000000"/>
      <name val="Helvetica Neue"/>
    </font>
    <font>
      <sz val="11"/>
      <color rgb="FF000000"/>
      <name val="Helvetica Neue"/>
    </font>
    <font>
      <b/>
      <sz val="22"/>
      <color theme="0"/>
      <name val="Helvetica Neue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EA00"/>
        <bgColor rgb="FF00EA00"/>
      </patternFill>
    </fill>
    <fill>
      <patternFill patternType="solid">
        <fgColor rgb="FFFFFF2F"/>
        <bgColor rgb="FFFFFF2F"/>
      </patternFill>
    </fill>
    <fill>
      <patternFill patternType="solid">
        <fgColor rgb="FF00D200"/>
        <bgColor rgb="FF00D20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C00000"/>
        <bgColor rgb="FFFFFFFF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5" borderId="10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9" fontId="1" fillId="0" borderId="10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/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/>
    <xf numFmtId="0" fontId="2" fillId="8" borderId="1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3" fillId="0" borderId="9" xfId="0" applyFont="1" applyBorder="1"/>
    <xf numFmtId="0" fontId="3" fillId="0" borderId="16" xfId="0" applyFont="1" applyBorder="1"/>
    <xf numFmtId="0" fontId="0" fillId="0" borderId="0" xfId="0"/>
    <xf numFmtId="0" fontId="3" fillId="0" borderId="17" xfId="0" applyFont="1" applyBorder="1"/>
    <xf numFmtId="0" fontId="3" fillId="0" borderId="3" xfId="0" applyFont="1" applyBorder="1"/>
    <xf numFmtId="0" fontId="3" fillId="0" borderId="19" xfId="0" applyFont="1" applyBorder="1"/>
    <xf numFmtId="0" fontId="3" fillId="0" borderId="11" xfId="0" applyFont="1" applyBorder="1"/>
    <xf numFmtId="0" fontId="2" fillId="8" borderId="1" xfId="0" applyFont="1" applyFill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9" fontId="2" fillId="8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9" fontId="1" fillId="0" borderId="6" xfId="0" applyNumberFormat="1" applyFont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</sheetPr>
  <dimension ref="A1:BO990"/>
  <sheetViews>
    <sheetView tabSelected="1" zoomScale="55" zoomScaleNormal="55" workbookViewId="0">
      <selection activeCell="D2" sqref="D2:D3"/>
    </sheetView>
  </sheetViews>
  <sheetFormatPr baseColWidth="10" defaultColWidth="14.453125" defaultRowHeight="15" customHeight="1"/>
  <cols>
    <col min="1" max="1" width="32.54296875" customWidth="1"/>
    <col min="2" max="2" width="39.453125" customWidth="1"/>
    <col min="3" max="3" width="27.81640625" customWidth="1"/>
    <col min="4" max="4" width="68" customWidth="1"/>
    <col min="5" max="5" width="0.1796875" customWidth="1"/>
    <col min="6" max="6" width="5.1796875" customWidth="1"/>
    <col min="7" max="7" width="5.81640625" customWidth="1"/>
    <col min="8" max="8" width="6" customWidth="1"/>
    <col min="9" max="9" width="4.81640625" customWidth="1"/>
    <col min="10" max="10" width="4.7265625" customWidth="1"/>
    <col min="11" max="11" width="4.1796875" customWidth="1"/>
    <col min="12" max="12" width="4.7265625" customWidth="1"/>
    <col min="13" max="13" width="4" customWidth="1"/>
    <col min="14" max="14" width="5" customWidth="1"/>
    <col min="15" max="15" width="5.26953125" customWidth="1"/>
    <col min="16" max="17" width="4.453125" customWidth="1"/>
    <col min="18" max="18" width="5" customWidth="1"/>
    <col min="19" max="19" width="3.54296875" customWidth="1"/>
    <col min="20" max="20" width="3.7265625" customWidth="1"/>
    <col min="21" max="28" width="4" customWidth="1"/>
    <col min="29" max="29" width="3.81640625" customWidth="1"/>
    <col min="30" max="47" width="4" customWidth="1"/>
    <col min="48" max="48" width="4.81640625" customWidth="1"/>
    <col min="49" max="49" width="4.7265625" customWidth="1"/>
    <col min="50" max="50" width="3.81640625" customWidth="1"/>
    <col min="51" max="57" width="4" customWidth="1"/>
    <col min="58" max="58" width="4.453125" customWidth="1"/>
    <col min="59" max="60" width="4.81640625" customWidth="1"/>
    <col min="61" max="65" width="4" customWidth="1"/>
    <col min="66" max="66" width="8.54296875" customWidth="1"/>
    <col min="67" max="67" width="42.1796875" customWidth="1"/>
  </cols>
  <sheetData>
    <row r="1" spans="1:67" ht="57.5" customHeight="1" thickBot="1">
      <c r="A1" s="69" t="s">
        <v>139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</row>
    <row r="2" spans="1:67" ht="74.5" thickBot="1">
      <c r="A2" s="57" t="s">
        <v>0</v>
      </c>
      <c r="B2" s="57" t="s">
        <v>1</v>
      </c>
      <c r="C2" s="57" t="s">
        <v>2</v>
      </c>
      <c r="D2" s="57" t="s">
        <v>3</v>
      </c>
      <c r="E2" s="60" t="s">
        <v>4</v>
      </c>
      <c r="F2" s="4" t="s">
        <v>5</v>
      </c>
      <c r="G2" s="53" t="s">
        <v>6</v>
      </c>
      <c r="H2" s="54"/>
      <c r="I2" s="54"/>
      <c r="J2" s="54"/>
      <c r="K2" s="40"/>
      <c r="L2" s="53" t="s">
        <v>7</v>
      </c>
      <c r="M2" s="54"/>
      <c r="N2" s="54"/>
      <c r="O2" s="40"/>
      <c r="P2" s="53" t="s">
        <v>8</v>
      </c>
      <c r="Q2" s="54"/>
      <c r="R2" s="54"/>
      <c r="S2" s="54"/>
      <c r="T2" s="40"/>
      <c r="U2" s="53" t="s">
        <v>9</v>
      </c>
      <c r="V2" s="54"/>
      <c r="W2" s="54"/>
      <c r="X2" s="54"/>
      <c r="Y2" s="40"/>
      <c r="Z2" s="53" t="s">
        <v>10</v>
      </c>
      <c r="AA2" s="54"/>
      <c r="AB2" s="54"/>
      <c r="AC2" s="54"/>
      <c r="AD2" s="40"/>
      <c r="AE2" s="53" t="s">
        <v>11</v>
      </c>
      <c r="AF2" s="54"/>
      <c r="AG2" s="54"/>
      <c r="AH2" s="54"/>
      <c r="AI2" s="40"/>
      <c r="AJ2" s="53" t="s">
        <v>12</v>
      </c>
      <c r="AK2" s="54"/>
      <c r="AL2" s="54"/>
      <c r="AM2" s="54"/>
      <c r="AN2" s="40"/>
      <c r="AO2" s="53" t="s">
        <v>13</v>
      </c>
      <c r="AP2" s="54"/>
      <c r="AQ2" s="54"/>
      <c r="AR2" s="54"/>
      <c r="AS2" s="40"/>
      <c r="AT2" s="53" t="s">
        <v>14</v>
      </c>
      <c r="AU2" s="54"/>
      <c r="AV2" s="54"/>
      <c r="AW2" s="54"/>
      <c r="AX2" s="40"/>
      <c r="AY2" s="53" t="s">
        <v>15</v>
      </c>
      <c r="AZ2" s="54"/>
      <c r="BA2" s="54"/>
      <c r="BB2" s="54"/>
      <c r="BC2" s="40"/>
      <c r="BD2" s="53" t="s">
        <v>16</v>
      </c>
      <c r="BE2" s="54"/>
      <c r="BF2" s="54"/>
      <c r="BG2" s="54"/>
      <c r="BH2" s="40"/>
      <c r="BI2" s="53" t="s">
        <v>17</v>
      </c>
      <c r="BJ2" s="54"/>
      <c r="BK2" s="54"/>
      <c r="BL2" s="54"/>
      <c r="BM2" s="40"/>
      <c r="BN2" s="52" t="s">
        <v>18</v>
      </c>
      <c r="BO2" s="43"/>
    </row>
    <row r="3" spans="1:67" ht="66.5">
      <c r="A3" s="38"/>
      <c r="B3" s="38"/>
      <c r="C3" s="38"/>
      <c r="D3" s="38"/>
      <c r="E3" s="38"/>
      <c r="F3" s="5" t="s">
        <v>19</v>
      </c>
      <c r="G3" s="6">
        <v>1</v>
      </c>
      <c r="H3" s="6">
        <v>2</v>
      </c>
      <c r="I3" s="6">
        <v>3</v>
      </c>
      <c r="J3" s="6">
        <v>4</v>
      </c>
      <c r="K3" s="6">
        <v>5</v>
      </c>
      <c r="L3" s="6">
        <v>1</v>
      </c>
      <c r="M3" s="6">
        <v>2</v>
      </c>
      <c r="N3" s="6">
        <v>3</v>
      </c>
      <c r="O3" s="6">
        <v>4</v>
      </c>
      <c r="P3" s="6">
        <v>1</v>
      </c>
      <c r="Q3" s="6">
        <v>2</v>
      </c>
      <c r="R3" s="6">
        <v>3</v>
      </c>
      <c r="S3" s="6">
        <v>4</v>
      </c>
      <c r="T3" s="6">
        <v>5</v>
      </c>
      <c r="U3" s="6">
        <v>1</v>
      </c>
      <c r="V3" s="6">
        <v>2</v>
      </c>
      <c r="W3" s="6">
        <v>3</v>
      </c>
      <c r="X3" s="6">
        <v>4</v>
      </c>
      <c r="Y3" s="6">
        <v>5</v>
      </c>
      <c r="Z3" s="6">
        <v>1</v>
      </c>
      <c r="AA3" s="6">
        <v>2</v>
      </c>
      <c r="AB3" s="6">
        <v>3</v>
      </c>
      <c r="AC3" s="6">
        <v>4</v>
      </c>
      <c r="AD3" s="6">
        <v>5</v>
      </c>
      <c r="AE3" s="6">
        <v>1</v>
      </c>
      <c r="AF3" s="6">
        <v>2</v>
      </c>
      <c r="AG3" s="6">
        <v>3</v>
      </c>
      <c r="AH3" s="6">
        <v>4</v>
      </c>
      <c r="AI3" s="6">
        <v>5</v>
      </c>
      <c r="AJ3" s="6">
        <v>1</v>
      </c>
      <c r="AK3" s="6">
        <v>2</v>
      </c>
      <c r="AL3" s="6">
        <v>3</v>
      </c>
      <c r="AM3" s="6">
        <v>4</v>
      </c>
      <c r="AN3" s="6">
        <v>5</v>
      </c>
      <c r="AO3" s="6">
        <v>1</v>
      </c>
      <c r="AP3" s="6">
        <v>2</v>
      </c>
      <c r="AQ3" s="6">
        <v>3</v>
      </c>
      <c r="AR3" s="6">
        <v>4</v>
      </c>
      <c r="AS3" s="6">
        <v>5</v>
      </c>
      <c r="AT3" s="6">
        <v>1</v>
      </c>
      <c r="AU3" s="6">
        <v>2</v>
      </c>
      <c r="AV3" s="6">
        <v>3</v>
      </c>
      <c r="AW3" s="6">
        <v>4</v>
      </c>
      <c r="AX3" s="6">
        <v>5</v>
      </c>
      <c r="AY3" s="6">
        <v>1</v>
      </c>
      <c r="AZ3" s="6">
        <v>2</v>
      </c>
      <c r="BA3" s="6">
        <v>3</v>
      </c>
      <c r="BB3" s="6">
        <v>4</v>
      </c>
      <c r="BC3" s="6">
        <v>5</v>
      </c>
      <c r="BD3" s="6">
        <v>1</v>
      </c>
      <c r="BE3" s="6">
        <v>2</v>
      </c>
      <c r="BF3" s="6">
        <v>3</v>
      </c>
      <c r="BG3" s="6">
        <v>4</v>
      </c>
      <c r="BH3" s="6">
        <v>5</v>
      </c>
      <c r="BI3" s="6">
        <v>1</v>
      </c>
      <c r="BJ3" s="6">
        <v>2</v>
      </c>
      <c r="BK3" s="6">
        <v>3</v>
      </c>
      <c r="BL3" s="6">
        <v>4</v>
      </c>
      <c r="BM3" s="6">
        <v>5</v>
      </c>
      <c r="BN3" s="47"/>
      <c r="BO3" s="49"/>
    </row>
    <row r="4" spans="1:67" ht="30.75" customHeight="1">
      <c r="A4" s="65" t="s">
        <v>20</v>
      </c>
      <c r="B4" s="37" t="s">
        <v>21</v>
      </c>
      <c r="C4" s="37" t="s">
        <v>22</v>
      </c>
      <c r="D4" s="59" t="s">
        <v>23</v>
      </c>
      <c r="E4" s="7" t="s">
        <v>24</v>
      </c>
      <c r="F4" s="7" t="s">
        <v>24</v>
      </c>
      <c r="G4" s="8"/>
      <c r="H4" s="8"/>
      <c r="I4" s="8"/>
      <c r="J4" s="8"/>
      <c r="K4" s="8"/>
      <c r="L4" s="8"/>
      <c r="M4" s="8"/>
      <c r="N4" s="9"/>
      <c r="O4" s="8"/>
      <c r="P4" s="8"/>
      <c r="Q4" s="8"/>
      <c r="R4" s="8"/>
      <c r="S4" s="8"/>
      <c r="T4" s="8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>
        <f>COUNTIF(G4:BM4,"E")</f>
        <v>0</v>
      </c>
      <c r="BO4" s="51">
        <f>IFERROR((BN4/BN5),"")</f>
        <v>0</v>
      </c>
    </row>
    <row r="5" spans="1:67" ht="25.5" customHeight="1">
      <c r="A5" s="58"/>
      <c r="B5" s="58"/>
      <c r="C5" s="58"/>
      <c r="D5" s="38"/>
      <c r="E5" s="12" t="s">
        <v>25</v>
      </c>
      <c r="F5" s="12" t="s">
        <v>25</v>
      </c>
      <c r="G5" s="8"/>
      <c r="H5" s="8"/>
      <c r="I5" s="8"/>
      <c r="J5" s="8"/>
      <c r="K5" s="8"/>
      <c r="L5" s="8">
        <v>1</v>
      </c>
      <c r="M5" s="8"/>
      <c r="N5" s="8"/>
      <c r="O5" s="8"/>
      <c r="P5" s="8"/>
      <c r="Q5" s="8"/>
      <c r="R5" s="8"/>
      <c r="S5" s="8"/>
      <c r="T5" s="8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>
        <f>SUM(G5:BM5)</f>
        <v>1</v>
      </c>
      <c r="BO5" s="38"/>
    </row>
    <row r="6" spans="1:67" ht="28.5" customHeight="1">
      <c r="A6" s="58"/>
      <c r="B6" s="58"/>
      <c r="C6" s="58"/>
      <c r="D6" s="59" t="s">
        <v>26</v>
      </c>
      <c r="E6" s="7" t="s">
        <v>24</v>
      </c>
      <c r="F6" s="7" t="s">
        <v>24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8"/>
      <c r="T6" s="8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>
        <f>COUNTIF(G6:BM6,"E")</f>
        <v>0</v>
      </c>
      <c r="BO6" s="51">
        <f>IFERROR((BN6/BN7),"")</f>
        <v>0</v>
      </c>
    </row>
    <row r="7" spans="1:67" ht="27" customHeight="1">
      <c r="A7" s="58"/>
      <c r="B7" s="58"/>
      <c r="C7" s="58"/>
      <c r="D7" s="38"/>
      <c r="E7" s="12" t="s">
        <v>25</v>
      </c>
      <c r="F7" s="12" t="s">
        <v>25</v>
      </c>
      <c r="G7" s="8"/>
      <c r="H7" s="8"/>
      <c r="I7" s="8"/>
      <c r="J7" s="8">
        <v>1</v>
      </c>
      <c r="K7" s="8"/>
      <c r="L7" s="8"/>
      <c r="M7" s="8"/>
      <c r="N7" s="8"/>
      <c r="O7" s="8"/>
      <c r="P7" s="8"/>
      <c r="Q7" s="8"/>
      <c r="R7" s="9"/>
      <c r="S7" s="9"/>
      <c r="T7" s="9"/>
      <c r="U7" s="13"/>
      <c r="V7" s="13"/>
      <c r="W7" s="13"/>
      <c r="X7" s="13"/>
      <c r="Y7" s="13"/>
      <c r="Z7" s="13"/>
      <c r="AA7" s="13"/>
      <c r="AB7" s="10"/>
      <c r="AC7" s="10"/>
      <c r="AD7" s="10"/>
      <c r="AE7" s="10"/>
      <c r="AF7" s="10"/>
      <c r="AG7" s="10"/>
      <c r="AH7" s="10"/>
      <c r="AI7" s="10"/>
      <c r="AJ7" s="10"/>
      <c r="AK7" s="10">
        <v>1</v>
      </c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>
        <f>SUM(G7:BM7)</f>
        <v>2</v>
      </c>
      <c r="BO7" s="38"/>
    </row>
    <row r="8" spans="1:67" ht="24" customHeight="1">
      <c r="A8" s="58"/>
      <c r="B8" s="58"/>
      <c r="C8" s="58"/>
      <c r="D8" s="59" t="s">
        <v>27</v>
      </c>
      <c r="E8" s="7" t="s">
        <v>24</v>
      </c>
      <c r="F8" s="7" t="s">
        <v>24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9"/>
      <c r="T8" s="9"/>
      <c r="U8" s="13"/>
      <c r="V8" s="13"/>
      <c r="W8" s="13"/>
      <c r="X8" s="13"/>
      <c r="Y8" s="13"/>
      <c r="Z8" s="13"/>
      <c r="AA8" s="13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>
        <f>COUNTIF(G8:BM8,"E")</f>
        <v>0</v>
      </c>
      <c r="BO8" s="51">
        <f>IFERROR((BN8/BN9),"")</f>
        <v>0</v>
      </c>
    </row>
    <row r="9" spans="1:67" ht="30.75" customHeight="1">
      <c r="A9" s="38"/>
      <c r="B9" s="38"/>
      <c r="C9" s="38"/>
      <c r="D9" s="38"/>
      <c r="E9" s="12" t="s">
        <v>25</v>
      </c>
      <c r="F9" s="12" t="s">
        <v>25</v>
      </c>
      <c r="G9" s="8"/>
      <c r="H9" s="8"/>
      <c r="I9" s="8"/>
      <c r="J9" s="8"/>
      <c r="K9" s="8"/>
      <c r="L9" s="8">
        <v>1</v>
      </c>
      <c r="M9" s="8"/>
      <c r="N9" s="8"/>
      <c r="O9" s="8"/>
      <c r="P9" s="8"/>
      <c r="Q9" s="8"/>
      <c r="R9" s="9"/>
      <c r="S9" s="9"/>
      <c r="T9" s="9"/>
      <c r="U9" s="13"/>
      <c r="V9" s="13"/>
      <c r="W9" s="13"/>
      <c r="X9" s="13"/>
      <c r="Y9" s="13"/>
      <c r="Z9" s="13"/>
      <c r="AA9" s="13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>
        <f>SUM(G9:BM9)</f>
        <v>1</v>
      </c>
      <c r="BO9" s="38"/>
    </row>
    <row r="10" spans="1:67" ht="30.75" customHeight="1">
      <c r="A10" s="67" t="s">
        <v>28</v>
      </c>
      <c r="B10" s="37" t="s">
        <v>29</v>
      </c>
      <c r="C10" s="37" t="s">
        <v>30</v>
      </c>
      <c r="D10" s="66" t="s">
        <v>31</v>
      </c>
      <c r="E10" s="7" t="s">
        <v>24</v>
      </c>
      <c r="F10" s="7" t="s">
        <v>24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  <c r="S10" s="9"/>
      <c r="T10" s="9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>
        <f>COUNTIF(G10:BM10,"E")</f>
        <v>0</v>
      </c>
      <c r="BO10" s="51">
        <f>IFERROR((BN10/BN11),"")</f>
        <v>0</v>
      </c>
    </row>
    <row r="11" spans="1:67" ht="32.25" customHeight="1">
      <c r="A11" s="58"/>
      <c r="B11" s="58"/>
      <c r="C11" s="58"/>
      <c r="D11" s="38"/>
      <c r="E11" s="12" t="s">
        <v>25</v>
      </c>
      <c r="F11" s="12" t="s">
        <v>25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v>1</v>
      </c>
      <c r="R11" s="8"/>
      <c r="S11" s="8"/>
      <c r="T11" s="8"/>
      <c r="U11" s="10"/>
      <c r="V11" s="10"/>
      <c r="W11" s="10"/>
      <c r="X11" s="10"/>
      <c r="Y11" s="10"/>
      <c r="Z11" s="10"/>
      <c r="AA11" s="10"/>
      <c r="AB11" s="10">
        <v>1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>
        <v>1</v>
      </c>
      <c r="AR11" s="10"/>
      <c r="AS11" s="10"/>
      <c r="AT11" s="10"/>
      <c r="AU11" s="10"/>
      <c r="AV11" s="10"/>
      <c r="AW11" s="10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>
        <f>SUM(G11:BM11)</f>
        <v>3</v>
      </c>
      <c r="BO11" s="38"/>
    </row>
    <row r="12" spans="1:67" ht="18.75" customHeight="1">
      <c r="A12" s="58"/>
      <c r="B12" s="58"/>
      <c r="C12" s="58"/>
      <c r="D12" s="59" t="s">
        <v>32</v>
      </c>
      <c r="E12" s="7" t="s">
        <v>24</v>
      </c>
      <c r="F12" s="7" t="s">
        <v>24</v>
      </c>
      <c r="G12" s="8"/>
      <c r="H12" s="8"/>
      <c r="I12" s="8"/>
      <c r="J12" s="8"/>
      <c r="K12" s="8"/>
      <c r="L12" s="8"/>
      <c r="M12" s="9"/>
      <c r="N12" s="8"/>
      <c r="O12" s="8"/>
      <c r="P12" s="8"/>
      <c r="Q12" s="8"/>
      <c r="R12" s="8"/>
      <c r="S12" s="8"/>
      <c r="T12" s="8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>
        <f>COUNTIF(G12:BM12,"E")</f>
        <v>0</v>
      </c>
      <c r="BO12" s="51">
        <f>IFERROR((BN12/BN13),"")</f>
        <v>0</v>
      </c>
    </row>
    <row r="13" spans="1:67" ht="33" customHeight="1">
      <c r="A13" s="58"/>
      <c r="B13" s="58"/>
      <c r="C13" s="58"/>
      <c r="D13" s="38"/>
      <c r="E13" s="12" t="s">
        <v>25</v>
      </c>
      <c r="F13" s="12" t="s">
        <v>25</v>
      </c>
      <c r="G13" s="8"/>
      <c r="H13" s="8"/>
      <c r="I13" s="8"/>
      <c r="J13" s="8"/>
      <c r="K13" s="8"/>
      <c r="L13" s="8"/>
      <c r="M13" s="8">
        <v>1</v>
      </c>
      <c r="N13" s="8"/>
      <c r="O13" s="8"/>
      <c r="P13" s="8"/>
      <c r="Q13" s="8"/>
      <c r="R13" s="8"/>
      <c r="S13" s="8"/>
      <c r="T13" s="8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>
        <v>1</v>
      </c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>
        <v>1</v>
      </c>
      <c r="AQ13" s="10"/>
      <c r="AR13" s="10"/>
      <c r="AS13" s="10"/>
      <c r="AT13" s="10"/>
      <c r="AU13" s="10"/>
      <c r="AV13" s="10"/>
      <c r="AW13" s="10"/>
      <c r="AX13" s="11"/>
      <c r="AY13" s="11">
        <v>1</v>
      </c>
      <c r="AZ13" s="11"/>
      <c r="BA13" s="11"/>
      <c r="BB13" s="11"/>
      <c r="BC13" s="11"/>
      <c r="BD13" s="11"/>
      <c r="BE13" s="11"/>
      <c r="BF13" s="11"/>
      <c r="BG13" s="11"/>
      <c r="BH13" s="11"/>
      <c r="BI13" s="11">
        <v>1</v>
      </c>
      <c r="BJ13" s="11"/>
      <c r="BK13" s="11"/>
      <c r="BL13" s="11"/>
      <c r="BM13" s="11"/>
      <c r="BN13" s="11">
        <f>SUM(G13:BM13)</f>
        <v>5</v>
      </c>
      <c r="BO13" s="38"/>
    </row>
    <row r="14" spans="1:67" ht="29.25" customHeight="1">
      <c r="A14" s="58"/>
      <c r="B14" s="58"/>
      <c r="C14" s="58"/>
      <c r="D14" s="37" t="s">
        <v>33</v>
      </c>
      <c r="E14" s="7" t="s">
        <v>24</v>
      </c>
      <c r="F14" s="7" t="s">
        <v>24</v>
      </c>
      <c r="G14" s="8"/>
      <c r="H14" s="8"/>
      <c r="I14" s="8"/>
      <c r="J14" s="8"/>
      <c r="K14" s="8"/>
      <c r="L14" s="8"/>
      <c r="M14" s="8"/>
      <c r="N14" s="8"/>
      <c r="O14" s="8"/>
      <c r="P14" s="9"/>
      <c r="Q14" s="8"/>
      <c r="R14" s="8"/>
      <c r="S14" s="8"/>
      <c r="T14" s="8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>
        <f>COUNTIF(G14:BM14,"E")</f>
        <v>0</v>
      </c>
      <c r="BO14" s="51">
        <v>1</v>
      </c>
    </row>
    <row r="15" spans="1:67" ht="31.5" customHeight="1">
      <c r="A15" s="58"/>
      <c r="B15" s="58"/>
      <c r="C15" s="58"/>
      <c r="D15" s="38"/>
      <c r="E15" s="12" t="s">
        <v>25</v>
      </c>
      <c r="F15" s="12" t="s">
        <v>25</v>
      </c>
      <c r="G15" s="8"/>
      <c r="H15" s="8"/>
      <c r="I15" s="8"/>
      <c r="J15" s="8">
        <v>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>
        <f>SUM(G15:BM15)</f>
        <v>1</v>
      </c>
      <c r="BO15" s="38"/>
    </row>
    <row r="16" spans="1:67" ht="40.5" customHeight="1">
      <c r="A16" s="58"/>
      <c r="B16" s="58"/>
      <c r="C16" s="58"/>
      <c r="D16" s="37" t="s">
        <v>34</v>
      </c>
      <c r="E16" s="7" t="s">
        <v>24</v>
      </c>
      <c r="F16" s="7" t="s">
        <v>24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0"/>
      <c r="AW16" s="10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>
        <f>COUNTIF(G16:BM16,"E")</f>
        <v>0</v>
      </c>
      <c r="BO16" s="51">
        <f>IFERROR((BN16/BN17),"")</f>
        <v>0</v>
      </c>
    </row>
    <row r="17" spans="1:67" ht="70.5" customHeight="1">
      <c r="A17" s="38"/>
      <c r="B17" s="38"/>
      <c r="C17" s="38"/>
      <c r="D17" s="38"/>
      <c r="E17" s="12" t="s">
        <v>25</v>
      </c>
      <c r="F17" s="12" t="s">
        <v>25</v>
      </c>
      <c r="G17" s="8"/>
      <c r="H17" s="8"/>
      <c r="I17" s="8"/>
      <c r="J17" s="8"/>
      <c r="K17" s="8">
        <v>1</v>
      </c>
      <c r="L17" s="8"/>
      <c r="M17" s="8"/>
      <c r="N17" s="8"/>
      <c r="O17" s="8"/>
      <c r="P17" s="8"/>
      <c r="Q17" s="8"/>
      <c r="R17" s="8"/>
      <c r="S17" s="8"/>
      <c r="T17" s="8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>
        <v>1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>
        <v>1</v>
      </c>
      <c r="AU17" s="10"/>
      <c r="AV17" s="10"/>
      <c r="AW17" s="10"/>
      <c r="AX17" s="11"/>
      <c r="AY17" s="11">
        <v>1</v>
      </c>
      <c r="AZ17" s="11"/>
      <c r="BA17" s="11"/>
      <c r="BB17" s="11"/>
      <c r="BC17" s="11"/>
      <c r="BD17" s="11">
        <v>1</v>
      </c>
      <c r="BE17" s="11"/>
      <c r="BF17" s="11"/>
      <c r="BG17" s="11"/>
      <c r="BH17" s="11"/>
      <c r="BI17" s="11">
        <v>1</v>
      </c>
      <c r="BJ17" s="11"/>
      <c r="BK17" s="11"/>
      <c r="BL17" s="11"/>
      <c r="BM17" s="11"/>
      <c r="BN17" s="11">
        <f>SUM(G17:BM17)</f>
        <v>6</v>
      </c>
      <c r="BO17" s="38"/>
    </row>
    <row r="18" spans="1:67" ht="18.75" customHeight="1">
      <c r="A18" s="65" t="s">
        <v>35</v>
      </c>
      <c r="B18" s="37" t="s">
        <v>36</v>
      </c>
      <c r="C18" s="37" t="s">
        <v>37</v>
      </c>
      <c r="D18" s="37" t="s">
        <v>38</v>
      </c>
      <c r="E18" s="14" t="s">
        <v>24</v>
      </c>
      <c r="F18" s="14" t="s">
        <v>24</v>
      </c>
      <c r="G18" s="8"/>
      <c r="H18" s="8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>
        <f>COUNTIF(G18:BM18,"E")</f>
        <v>0</v>
      </c>
      <c r="BO18" s="51">
        <f>IFERROR((BN18/BN19),"")</f>
        <v>0</v>
      </c>
    </row>
    <row r="19" spans="1:67" ht="30.75" customHeight="1">
      <c r="A19" s="38"/>
      <c r="B19" s="38"/>
      <c r="C19" s="38"/>
      <c r="D19" s="38"/>
      <c r="E19" s="12" t="s">
        <v>25</v>
      </c>
      <c r="F19" s="12" t="s">
        <v>25</v>
      </c>
      <c r="G19" s="8"/>
      <c r="H19" s="8"/>
      <c r="I19" s="8"/>
      <c r="J19" s="8"/>
      <c r="K19" s="8"/>
      <c r="L19" s="8"/>
      <c r="M19" s="8">
        <v>1</v>
      </c>
      <c r="N19" s="8"/>
      <c r="O19" s="8"/>
      <c r="P19" s="8"/>
      <c r="Q19" s="8"/>
      <c r="R19" s="8"/>
      <c r="S19" s="8"/>
      <c r="T19" s="8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>
        <v>8</v>
      </c>
      <c r="BO19" s="38"/>
    </row>
    <row r="20" spans="1:67" ht="18" customHeight="1">
      <c r="A20" s="65" t="s">
        <v>39</v>
      </c>
      <c r="B20" s="37" t="s">
        <v>40</v>
      </c>
      <c r="C20" s="37" t="s">
        <v>37</v>
      </c>
      <c r="D20" s="37" t="s">
        <v>41</v>
      </c>
      <c r="E20" s="7" t="s">
        <v>24</v>
      </c>
      <c r="F20" s="7" t="s">
        <v>24</v>
      </c>
      <c r="G20" s="8"/>
      <c r="H20" s="8"/>
      <c r="I20" s="8"/>
      <c r="J20" s="8"/>
      <c r="K20" s="8"/>
      <c r="L20" s="8"/>
      <c r="M20" s="9"/>
      <c r="N20" s="8"/>
      <c r="O20" s="8"/>
      <c r="P20" s="8"/>
      <c r="Q20" s="8"/>
      <c r="R20" s="9"/>
      <c r="S20" s="8"/>
      <c r="T20" s="9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0"/>
      <c r="AW20" s="10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>
        <f>COUNTIF(G20:BM20,"E")</f>
        <v>0</v>
      </c>
      <c r="BO20" s="51">
        <f>IFERROR((BN20/BN21),"")</f>
        <v>0</v>
      </c>
    </row>
    <row r="21" spans="1:67" ht="24.75" customHeight="1">
      <c r="A21" s="38"/>
      <c r="B21" s="38"/>
      <c r="C21" s="38"/>
      <c r="D21" s="38"/>
      <c r="E21" s="15" t="s">
        <v>25</v>
      </c>
      <c r="F21" s="15" t="s">
        <v>25</v>
      </c>
      <c r="G21" s="8"/>
      <c r="H21" s="8"/>
      <c r="I21" s="8"/>
      <c r="J21" s="8"/>
      <c r="K21" s="8"/>
      <c r="L21" s="8">
        <v>1</v>
      </c>
      <c r="M21" s="8"/>
      <c r="N21" s="8"/>
      <c r="O21" s="8"/>
      <c r="P21" s="8"/>
      <c r="Q21" s="8">
        <v>1</v>
      </c>
      <c r="R21" s="8"/>
      <c r="S21" s="8"/>
      <c r="T21" s="8"/>
      <c r="U21" s="10">
        <v>1</v>
      </c>
      <c r="V21" s="10"/>
      <c r="W21" s="10"/>
      <c r="X21" s="10"/>
      <c r="Y21" s="10"/>
      <c r="Z21" s="10">
        <v>1</v>
      </c>
      <c r="AA21" s="10"/>
      <c r="AB21" s="10"/>
      <c r="AC21" s="10"/>
      <c r="AD21" s="10"/>
      <c r="AE21" s="10">
        <v>1</v>
      </c>
      <c r="AF21" s="10"/>
      <c r="AG21" s="10"/>
      <c r="AH21" s="10"/>
      <c r="AI21" s="10"/>
      <c r="AJ21" s="10">
        <v>1</v>
      </c>
      <c r="AK21" s="10"/>
      <c r="AL21" s="10"/>
      <c r="AM21" s="10"/>
      <c r="AN21" s="10"/>
      <c r="AO21" s="10">
        <v>1</v>
      </c>
      <c r="AP21" s="10"/>
      <c r="AQ21" s="10"/>
      <c r="AR21" s="10"/>
      <c r="AS21" s="10"/>
      <c r="AT21" s="10">
        <v>1</v>
      </c>
      <c r="AU21" s="10"/>
      <c r="AV21" s="10"/>
      <c r="AW21" s="10"/>
      <c r="AX21" s="11"/>
      <c r="AY21" s="11">
        <v>1</v>
      </c>
      <c r="AZ21" s="11"/>
      <c r="BA21" s="11"/>
      <c r="BB21" s="11"/>
      <c r="BC21" s="11"/>
      <c r="BD21" s="11"/>
      <c r="BE21" s="11">
        <v>1</v>
      </c>
      <c r="BF21" s="11"/>
      <c r="BG21" s="11"/>
      <c r="BH21" s="11"/>
      <c r="BI21" s="11">
        <v>1</v>
      </c>
      <c r="BJ21" s="11"/>
      <c r="BK21" s="11"/>
      <c r="BL21" s="11"/>
      <c r="BM21" s="11"/>
      <c r="BN21" s="3">
        <f>SUM(G21:BM21)</f>
        <v>11</v>
      </c>
      <c r="BO21" s="38"/>
    </row>
    <row r="22" spans="1:67" ht="27" customHeight="1">
      <c r="A22" s="65" t="s">
        <v>42</v>
      </c>
      <c r="B22" s="37" t="s">
        <v>43</v>
      </c>
      <c r="C22" s="37" t="s">
        <v>44</v>
      </c>
      <c r="D22" s="37" t="s">
        <v>45</v>
      </c>
      <c r="E22" s="16" t="s">
        <v>24</v>
      </c>
      <c r="F22" s="16" t="s">
        <v>24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>
        <f>COUNTIF(G22:BM22,"E")</f>
        <v>0</v>
      </c>
      <c r="BO22" s="51">
        <f>IFERROR((BN22/BN23),"")</f>
        <v>0</v>
      </c>
    </row>
    <row r="23" spans="1:67" ht="25.5" customHeight="1">
      <c r="A23" s="38"/>
      <c r="B23" s="38"/>
      <c r="C23" s="38"/>
      <c r="D23" s="38"/>
      <c r="E23" s="17"/>
      <c r="F23" s="18" t="s">
        <v>25</v>
      </c>
      <c r="G23" s="8"/>
      <c r="H23" s="8"/>
      <c r="I23" s="8"/>
      <c r="J23" s="8"/>
      <c r="K23" s="8"/>
      <c r="L23" s="8"/>
      <c r="M23" s="8"/>
      <c r="N23" s="8">
        <v>1</v>
      </c>
      <c r="O23" s="8"/>
      <c r="P23" s="8"/>
      <c r="Q23" s="8"/>
      <c r="R23" s="8"/>
      <c r="S23" s="8"/>
      <c r="T23" s="8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3">
        <f>SUM(G23:BM23)</f>
        <v>1</v>
      </c>
      <c r="BO23" s="38"/>
    </row>
    <row r="24" spans="1:67" ht="16.5" customHeight="1">
      <c r="A24" s="65" t="s">
        <v>46</v>
      </c>
      <c r="B24" s="37" t="s">
        <v>47</v>
      </c>
      <c r="C24" s="37" t="s">
        <v>37</v>
      </c>
      <c r="D24" s="37" t="s">
        <v>48</v>
      </c>
      <c r="E24" s="17" t="s">
        <v>24</v>
      </c>
      <c r="F24" s="17" t="s">
        <v>24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  <c r="T24" s="8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>
        <f>COUNTIF(G24:BM24,"E")</f>
        <v>0</v>
      </c>
      <c r="BO24" s="51">
        <f>IFERROR((BN24/BN25),"")</f>
        <v>0</v>
      </c>
    </row>
    <row r="25" spans="1:67" ht="30.75" customHeight="1">
      <c r="A25" s="38"/>
      <c r="B25" s="38"/>
      <c r="C25" s="38"/>
      <c r="D25" s="38"/>
      <c r="E25" s="12" t="s">
        <v>25</v>
      </c>
      <c r="F25" s="12" t="s">
        <v>25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>
        <v>1</v>
      </c>
      <c r="R25" s="8"/>
      <c r="S25" s="8"/>
      <c r="T25" s="8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>
        <v>1</v>
      </c>
      <c r="AQ25" s="10"/>
      <c r="AR25" s="10"/>
      <c r="AS25" s="10"/>
      <c r="AT25" s="10"/>
      <c r="AU25" s="10"/>
      <c r="AV25" s="10"/>
      <c r="AW25" s="10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>
        <f>SUM(G25:BM25)</f>
        <v>2</v>
      </c>
      <c r="BO25" s="38"/>
    </row>
    <row r="26" spans="1:67" ht="30.75" customHeight="1">
      <c r="A26" s="65" t="s">
        <v>49</v>
      </c>
      <c r="B26" s="37" t="s">
        <v>50</v>
      </c>
      <c r="C26" s="37" t="s">
        <v>37</v>
      </c>
      <c r="D26" s="37" t="s">
        <v>51</v>
      </c>
      <c r="E26" s="7" t="s">
        <v>24</v>
      </c>
      <c r="F26" s="7" t="s">
        <v>24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>
        <f>COUNTIF(G26:BM26,"E")</f>
        <v>0</v>
      </c>
      <c r="BO26" s="51">
        <f>IFERROR((BN26/BN27),"")</f>
        <v>0</v>
      </c>
    </row>
    <row r="27" spans="1:67" ht="21" customHeight="1">
      <c r="A27" s="38"/>
      <c r="B27" s="38"/>
      <c r="C27" s="38"/>
      <c r="D27" s="38"/>
      <c r="E27" s="12" t="s">
        <v>25</v>
      </c>
      <c r="F27" s="12" t="s">
        <v>25</v>
      </c>
      <c r="G27" s="8"/>
      <c r="H27" s="8"/>
      <c r="I27" s="8"/>
      <c r="J27" s="8"/>
      <c r="K27" s="8"/>
      <c r="L27" s="8">
        <v>1</v>
      </c>
      <c r="M27" s="8"/>
      <c r="N27" s="8"/>
      <c r="O27" s="8"/>
      <c r="P27" s="8"/>
      <c r="Q27" s="8">
        <v>1</v>
      </c>
      <c r="R27" s="8"/>
      <c r="S27" s="8"/>
      <c r="T27" s="8"/>
      <c r="U27" s="10"/>
      <c r="V27" s="10">
        <v>1</v>
      </c>
      <c r="W27" s="10"/>
      <c r="X27" s="10"/>
      <c r="Y27" s="10"/>
      <c r="Z27" s="10"/>
      <c r="AA27" s="10">
        <v>1</v>
      </c>
      <c r="AB27" s="10"/>
      <c r="AC27" s="10"/>
      <c r="AD27" s="10"/>
      <c r="AE27" s="10"/>
      <c r="AF27" s="10">
        <v>1</v>
      </c>
      <c r="AG27" s="10"/>
      <c r="AH27" s="10"/>
      <c r="AI27" s="10"/>
      <c r="AJ27" s="10"/>
      <c r="AK27" s="10"/>
      <c r="AL27" s="10"/>
      <c r="AM27" s="10"/>
      <c r="AN27" s="10"/>
      <c r="AO27" s="10"/>
      <c r="AP27" s="10">
        <v>1</v>
      </c>
      <c r="AQ27" s="10"/>
      <c r="AR27" s="10"/>
      <c r="AS27" s="10"/>
      <c r="AT27" s="10"/>
      <c r="AU27" s="10"/>
      <c r="AV27" s="10"/>
      <c r="AW27" s="10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>
        <f>SUM(G27:BM27)</f>
        <v>6</v>
      </c>
      <c r="BO27" s="38"/>
    </row>
    <row r="28" spans="1:67" ht="18.75" customHeight="1">
      <c r="A28" s="65" t="s">
        <v>52</v>
      </c>
      <c r="B28" s="37" t="s">
        <v>53</v>
      </c>
      <c r="C28" s="37" t="s">
        <v>37</v>
      </c>
      <c r="D28" s="37" t="s">
        <v>54</v>
      </c>
      <c r="E28" s="7" t="s">
        <v>24</v>
      </c>
      <c r="F28" s="7" t="s">
        <v>24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>
        <f>COUNTIF(G28:BM28,"E")</f>
        <v>0</v>
      </c>
      <c r="BO28" s="51">
        <f>IFERROR((BN28/BN29),"")</f>
        <v>0</v>
      </c>
    </row>
    <row r="29" spans="1:67" ht="22.5" customHeight="1">
      <c r="A29" s="38"/>
      <c r="B29" s="38"/>
      <c r="C29" s="38"/>
      <c r="D29" s="38"/>
      <c r="E29" s="12" t="s">
        <v>25</v>
      </c>
      <c r="F29" s="12" t="s">
        <v>25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1"/>
      <c r="AY29" s="11"/>
      <c r="AZ29" s="11"/>
      <c r="BA29" s="11">
        <v>1</v>
      </c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>
        <f>SUM(G29:BM29)</f>
        <v>1</v>
      </c>
      <c r="BO29" s="38"/>
    </row>
    <row r="30" spans="1:67" ht="34.5" customHeight="1">
      <c r="A30" s="65" t="s">
        <v>55</v>
      </c>
      <c r="B30" s="37" t="s">
        <v>56</v>
      </c>
      <c r="C30" s="37" t="s">
        <v>37</v>
      </c>
      <c r="D30" s="37" t="s">
        <v>57</v>
      </c>
      <c r="E30" s="7" t="s">
        <v>24</v>
      </c>
      <c r="F30" s="7" t="s">
        <v>24</v>
      </c>
      <c r="G30" s="8"/>
      <c r="H30" s="8"/>
      <c r="I30" s="8"/>
      <c r="J30" s="8"/>
      <c r="K30" s="8"/>
      <c r="L30" s="8"/>
      <c r="M30" s="8"/>
      <c r="N30" s="8"/>
      <c r="O30" s="8"/>
      <c r="P30" s="9"/>
      <c r="Q30" s="8"/>
      <c r="R30" s="8"/>
      <c r="S30" s="8"/>
      <c r="T30" s="8"/>
      <c r="U30" s="10"/>
      <c r="V30" s="10"/>
      <c r="W30" s="10"/>
      <c r="X30" s="10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0"/>
      <c r="AT30" s="10"/>
      <c r="AU30" s="10"/>
      <c r="AV30" s="10"/>
      <c r="AW30" s="10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>
        <f>COUNTIF(G30:BM30,"E")</f>
        <v>0</v>
      </c>
      <c r="BO30" s="51">
        <f>IFERROR((BN30/BN31),"")</f>
        <v>0</v>
      </c>
    </row>
    <row r="31" spans="1:67" ht="27" customHeight="1">
      <c r="A31" s="38"/>
      <c r="B31" s="38"/>
      <c r="C31" s="38"/>
      <c r="D31" s="38"/>
      <c r="E31" s="7"/>
      <c r="F31" s="19" t="s">
        <v>25</v>
      </c>
      <c r="G31" s="8"/>
      <c r="H31" s="8"/>
      <c r="I31" s="8"/>
      <c r="J31" s="8"/>
      <c r="K31" s="8"/>
      <c r="L31" s="8"/>
      <c r="M31" s="8"/>
      <c r="N31" s="8"/>
      <c r="O31" s="8">
        <v>1</v>
      </c>
      <c r="P31" s="8"/>
      <c r="Q31" s="8"/>
      <c r="R31" s="8"/>
      <c r="S31" s="8"/>
      <c r="T31" s="8"/>
      <c r="U31" s="10"/>
      <c r="V31" s="10"/>
      <c r="W31" s="10"/>
      <c r="X31" s="10"/>
      <c r="Y31" s="10">
        <v>1</v>
      </c>
      <c r="Z31" s="10"/>
      <c r="AA31" s="10"/>
      <c r="AB31" s="10"/>
      <c r="AC31" s="10"/>
      <c r="AD31" s="10"/>
      <c r="AE31" s="10"/>
      <c r="AF31" s="10"/>
      <c r="AG31" s="10">
        <v>1</v>
      </c>
      <c r="AH31" s="10"/>
      <c r="AI31" s="10"/>
      <c r="AJ31" s="10"/>
      <c r="AK31" s="10"/>
      <c r="AL31" s="10"/>
      <c r="AM31" s="10"/>
      <c r="AN31" s="10"/>
      <c r="AO31" s="10"/>
      <c r="AP31" s="10"/>
      <c r="AQ31" s="10">
        <v>1</v>
      </c>
      <c r="AR31" s="10"/>
      <c r="AS31" s="10"/>
      <c r="AT31" s="10"/>
      <c r="AU31" s="10"/>
      <c r="AV31" s="10"/>
      <c r="AW31" s="10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>
        <v>1</v>
      </c>
      <c r="BO31" s="38"/>
    </row>
    <row r="32" spans="1:67" ht="27" customHeight="1">
      <c r="A32" s="65">
        <v>2.6</v>
      </c>
      <c r="B32" s="37" t="s">
        <v>58</v>
      </c>
      <c r="C32" s="37" t="s">
        <v>22</v>
      </c>
      <c r="D32" s="37" t="s">
        <v>59</v>
      </c>
      <c r="E32" s="7"/>
      <c r="F32" s="7" t="s">
        <v>24</v>
      </c>
      <c r="G32" s="8"/>
      <c r="H32" s="8"/>
      <c r="I32" s="8"/>
      <c r="J32" s="8"/>
      <c r="K32" s="8"/>
      <c r="L32" s="8"/>
      <c r="M32" s="8"/>
      <c r="N32" s="8"/>
      <c r="O32" s="8"/>
      <c r="P32" s="9"/>
      <c r="Q32" s="8"/>
      <c r="R32" s="8"/>
      <c r="S32" s="8"/>
      <c r="T32" s="8"/>
      <c r="U32" s="10"/>
      <c r="V32" s="10"/>
      <c r="W32" s="10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0"/>
      <c r="AU32" s="10"/>
      <c r="AV32" s="10"/>
      <c r="AW32" s="10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>
        <f>COUNTIF(G32:BM32,"E")</f>
        <v>0</v>
      </c>
      <c r="BO32" s="51">
        <f>IFERROR((BN32/BN33),"")</f>
        <v>0</v>
      </c>
    </row>
    <row r="33" spans="1:67" ht="114" customHeight="1">
      <c r="A33" s="38"/>
      <c r="B33" s="38"/>
      <c r="C33" s="38"/>
      <c r="D33" s="38"/>
      <c r="E33" s="12" t="s">
        <v>25</v>
      </c>
      <c r="F33" s="19" t="s">
        <v>25</v>
      </c>
      <c r="G33" s="8"/>
      <c r="H33" s="8"/>
      <c r="I33" s="8"/>
      <c r="J33" s="8"/>
      <c r="K33" s="8"/>
      <c r="L33" s="8"/>
      <c r="M33" s="8"/>
      <c r="N33" s="8"/>
      <c r="O33" s="8">
        <v>1</v>
      </c>
      <c r="P33" s="8"/>
      <c r="Q33" s="8"/>
      <c r="R33" s="8"/>
      <c r="S33" s="8"/>
      <c r="T33" s="8"/>
      <c r="U33" s="10"/>
      <c r="V33" s="10"/>
      <c r="W33" s="10"/>
      <c r="X33" s="10">
        <v>1</v>
      </c>
      <c r="Y33" s="10"/>
      <c r="Z33" s="10"/>
      <c r="AA33" s="10"/>
      <c r="AB33" s="10"/>
      <c r="AC33" s="10"/>
      <c r="AD33" s="10"/>
      <c r="AE33" s="10"/>
      <c r="AF33" s="10"/>
      <c r="AG33" s="10"/>
      <c r="AH33" s="10">
        <v>1</v>
      </c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>
        <v>1</v>
      </c>
      <c r="AT33" s="10"/>
      <c r="AU33" s="10"/>
      <c r="AV33" s="10"/>
      <c r="AW33" s="10"/>
      <c r="AX33" s="11"/>
      <c r="AY33" s="11"/>
      <c r="AZ33" s="11"/>
      <c r="BA33" s="11"/>
      <c r="BB33" s="11"/>
      <c r="BC33" s="11"/>
      <c r="BD33" s="11">
        <v>1</v>
      </c>
      <c r="BE33" s="11"/>
      <c r="BF33" s="11"/>
      <c r="BG33" s="11"/>
      <c r="BH33" s="11"/>
      <c r="BI33" s="11"/>
      <c r="BJ33" s="11"/>
      <c r="BK33" s="11"/>
      <c r="BL33" s="11">
        <v>1</v>
      </c>
      <c r="BM33" s="11"/>
      <c r="BN33" s="11">
        <f>SUM(G33:BM33)</f>
        <v>6</v>
      </c>
      <c r="BO33" s="38"/>
    </row>
    <row r="34" spans="1:67" ht="25.5" customHeight="1">
      <c r="A34" s="65" t="s">
        <v>60</v>
      </c>
      <c r="B34" s="37" t="s">
        <v>61</v>
      </c>
      <c r="C34" s="37" t="s">
        <v>37</v>
      </c>
      <c r="D34" s="37" t="s">
        <v>62</v>
      </c>
      <c r="E34" s="7" t="s">
        <v>24</v>
      </c>
      <c r="F34" s="7" t="s">
        <v>24</v>
      </c>
      <c r="G34" s="8"/>
      <c r="H34" s="8"/>
      <c r="I34" s="8"/>
      <c r="J34" s="8"/>
      <c r="K34" s="8"/>
      <c r="L34" s="9"/>
      <c r="M34" s="8"/>
      <c r="N34" s="8"/>
      <c r="O34" s="8"/>
      <c r="P34" s="8"/>
      <c r="Q34" s="8"/>
      <c r="R34" s="8"/>
      <c r="S34" s="8"/>
      <c r="T34" s="8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>
        <f>COUNTIF(G34:BM34,"E")</f>
        <v>0</v>
      </c>
      <c r="BO34" s="51">
        <f>IFERROR((BN34/BN35),"")</f>
        <v>0</v>
      </c>
    </row>
    <row r="35" spans="1:67" ht="19.5" customHeight="1">
      <c r="A35" s="38"/>
      <c r="B35" s="38"/>
      <c r="C35" s="38"/>
      <c r="D35" s="38"/>
      <c r="E35" s="12" t="s">
        <v>25</v>
      </c>
      <c r="F35" s="19" t="s">
        <v>25</v>
      </c>
      <c r="G35" s="8"/>
      <c r="H35" s="8"/>
      <c r="I35" s="8"/>
      <c r="J35" s="8"/>
      <c r="K35" s="8"/>
      <c r="L35" s="8">
        <v>1</v>
      </c>
      <c r="M35" s="8"/>
      <c r="N35" s="8"/>
      <c r="O35" s="8"/>
      <c r="P35" s="8"/>
      <c r="Q35" s="8"/>
      <c r="R35" s="8"/>
      <c r="S35" s="8"/>
      <c r="T35" s="8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>
        <f>SUM(G35:BM35)</f>
        <v>1</v>
      </c>
      <c r="BO35" s="38"/>
    </row>
    <row r="36" spans="1:67" ht="44.25" customHeight="1">
      <c r="A36" s="65" t="s">
        <v>63</v>
      </c>
      <c r="B36" s="37" t="s">
        <v>64</v>
      </c>
      <c r="C36" s="37" t="s">
        <v>65</v>
      </c>
      <c r="D36" s="37" t="s">
        <v>66</v>
      </c>
      <c r="E36" s="12"/>
      <c r="F36" s="7" t="s">
        <v>24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>
        <f>COUNTIF(G36:BM36,"E")</f>
        <v>0</v>
      </c>
      <c r="BO36" s="51">
        <f>IFERROR((BN36/BN37),"")</f>
        <v>0</v>
      </c>
    </row>
    <row r="37" spans="1:67" ht="151.5" customHeight="1">
      <c r="A37" s="38"/>
      <c r="B37" s="38"/>
      <c r="C37" s="38"/>
      <c r="D37" s="38"/>
      <c r="E37" s="7" t="s">
        <v>24</v>
      </c>
      <c r="F37" s="19" t="s">
        <v>25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1"/>
      <c r="AY37" s="11"/>
      <c r="AZ37" s="11">
        <v>1</v>
      </c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>
        <f>SUM(G37:BM37)</f>
        <v>1</v>
      </c>
      <c r="BO37" s="38"/>
    </row>
    <row r="38" spans="1:67" ht="19.5" customHeight="1">
      <c r="A38" s="65" t="s">
        <v>67</v>
      </c>
      <c r="B38" s="37" t="s">
        <v>68</v>
      </c>
      <c r="C38" s="37"/>
      <c r="D38" s="37" t="s">
        <v>69</v>
      </c>
      <c r="E38" s="7"/>
      <c r="F38" s="7" t="s">
        <v>24</v>
      </c>
      <c r="G38" s="8"/>
      <c r="H38" s="8"/>
      <c r="I38" s="8"/>
      <c r="J38" s="8"/>
      <c r="K38" s="8"/>
      <c r="L38" s="8"/>
      <c r="M38" s="8"/>
      <c r="N38" s="8"/>
      <c r="O38" s="8"/>
      <c r="P38" s="9"/>
      <c r="Q38" s="8"/>
      <c r="R38" s="8"/>
      <c r="S38" s="8"/>
      <c r="T38" s="8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>
        <f>COUNTIF(G38:BM38,"E")</f>
        <v>0</v>
      </c>
      <c r="BO38" s="51">
        <f>IFERROR((BN38/BN39),"")</f>
        <v>0</v>
      </c>
    </row>
    <row r="39" spans="1:67" ht="99" customHeight="1">
      <c r="A39" s="38"/>
      <c r="B39" s="38"/>
      <c r="C39" s="38"/>
      <c r="D39" s="38"/>
      <c r="E39" s="12" t="s">
        <v>25</v>
      </c>
      <c r="F39" s="12" t="s">
        <v>25</v>
      </c>
      <c r="G39" s="8"/>
      <c r="H39" s="8"/>
      <c r="I39" s="8"/>
      <c r="J39" s="8"/>
      <c r="K39" s="8"/>
      <c r="L39" s="8"/>
      <c r="M39" s="8"/>
      <c r="N39" s="8">
        <v>1</v>
      </c>
      <c r="O39" s="8"/>
      <c r="P39" s="8"/>
      <c r="Q39" s="8"/>
      <c r="R39" s="8"/>
      <c r="S39" s="8"/>
      <c r="T39" s="8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>
        <f>SUM(G39:BM39)</f>
        <v>1</v>
      </c>
      <c r="BO39" s="38"/>
    </row>
    <row r="40" spans="1:67" ht="46.5" customHeight="1">
      <c r="A40" s="65" t="s">
        <v>70</v>
      </c>
      <c r="B40" s="37" t="s">
        <v>71</v>
      </c>
      <c r="C40" s="37" t="s">
        <v>22</v>
      </c>
      <c r="D40" s="37" t="s">
        <v>72</v>
      </c>
      <c r="E40" s="7" t="s">
        <v>24</v>
      </c>
      <c r="F40" s="7" t="s">
        <v>24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>
        <f>COUNTIF(G40:BM40,"E")</f>
        <v>0</v>
      </c>
      <c r="BO40" s="51">
        <f>IFERROR((BN40/BN41),"")</f>
        <v>0</v>
      </c>
    </row>
    <row r="41" spans="1:67" ht="78" customHeight="1">
      <c r="A41" s="38"/>
      <c r="B41" s="38"/>
      <c r="C41" s="38"/>
      <c r="D41" s="38"/>
      <c r="E41" s="12" t="s">
        <v>25</v>
      </c>
      <c r="F41" s="12" t="s">
        <v>25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>
        <v>1</v>
      </c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>
        <f>SUM(G41:BM41)</f>
        <v>1</v>
      </c>
      <c r="BO41" s="38"/>
    </row>
    <row r="42" spans="1:67" ht="21" customHeight="1">
      <c r="A42" s="65" t="s">
        <v>73</v>
      </c>
      <c r="B42" s="37" t="s">
        <v>74</v>
      </c>
      <c r="C42" s="37" t="s">
        <v>22</v>
      </c>
      <c r="D42" s="37" t="s">
        <v>75</v>
      </c>
      <c r="E42" s="7" t="s">
        <v>24</v>
      </c>
      <c r="F42" s="7" t="s">
        <v>24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>
        <f>COUNTIF(G42:BM42,"E")</f>
        <v>0</v>
      </c>
      <c r="BO42" s="51">
        <f>IFERROR((BN42/BN43),"")</f>
        <v>0</v>
      </c>
    </row>
    <row r="43" spans="1:67" ht="21.75" customHeight="1">
      <c r="A43" s="38"/>
      <c r="B43" s="38"/>
      <c r="C43" s="38"/>
      <c r="D43" s="38"/>
      <c r="E43" s="12" t="s">
        <v>25</v>
      </c>
      <c r="F43" s="12" t="s">
        <v>25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1"/>
      <c r="AY43" s="11"/>
      <c r="AZ43" s="11"/>
      <c r="BA43" s="11">
        <v>1</v>
      </c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>
        <f>SUM(G43:BM43)</f>
        <v>1</v>
      </c>
      <c r="BO43" s="38"/>
    </row>
    <row r="44" spans="1:67" ht="40.5" customHeight="1">
      <c r="A44" s="65" t="s">
        <v>76</v>
      </c>
      <c r="B44" s="37" t="s">
        <v>77</v>
      </c>
      <c r="C44" s="37" t="s">
        <v>22</v>
      </c>
      <c r="D44" s="37" t="s">
        <v>78</v>
      </c>
      <c r="E44" s="7" t="s">
        <v>24</v>
      </c>
      <c r="F44" s="7" t="s">
        <v>24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1"/>
      <c r="AY44" s="11"/>
      <c r="AZ44" s="11"/>
      <c r="BA44" s="11">
        <v>1</v>
      </c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>
        <f>COUNTIF(G44:BM44,"E")</f>
        <v>0</v>
      </c>
      <c r="BO44" s="51">
        <f>IFERROR((BN44/BN45),"")</f>
        <v>0</v>
      </c>
    </row>
    <row r="45" spans="1:67" ht="34.5" customHeight="1">
      <c r="A45" s="38"/>
      <c r="B45" s="38"/>
      <c r="C45" s="38"/>
      <c r="D45" s="38"/>
      <c r="E45" s="12" t="s">
        <v>25</v>
      </c>
      <c r="F45" s="12" t="s">
        <v>25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10"/>
      <c r="V45" s="10"/>
      <c r="W45" s="10"/>
      <c r="X45" s="10"/>
      <c r="Y45" s="10"/>
      <c r="Z45" s="10"/>
      <c r="AA45" s="10"/>
      <c r="AB45" s="10">
        <v>1</v>
      </c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>
        <f>SUM(G45:BM45)</f>
        <v>1</v>
      </c>
      <c r="BO45" s="38"/>
    </row>
    <row r="46" spans="1:67" ht="38.25" customHeight="1">
      <c r="A46" s="65" t="s">
        <v>79</v>
      </c>
      <c r="B46" s="37" t="s">
        <v>80</v>
      </c>
      <c r="C46" s="37" t="s">
        <v>22</v>
      </c>
      <c r="D46" s="37" t="s">
        <v>81</v>
      </c>
      <c r="E46" s="7" t="s">
        <v>24</v>
      </c>
      <c r="F46" s="7" t="s">
        <v>24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10"/>
      <c r="V46" s="10"/>
      <c r="W46" s="10"/>
      <c r="X46" s="10"/>
      <c r="Y46" s="10"/>
      <c r="Z46" s="10"/>
      <c r="AA46" s="10"/>
      <c r="AB46" s="13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>
        <f>COUNTIF(G46:BM46,"E")</f>
        <v>0</v>
      </c>
      <c r="BO46" s="51">
        <f>IFERROR((BN46/BN47),"")</f>
        <v>0</v>
      </c>
    </row>
    <row r="47" spans="1:67" ht="65.25" customHeight="1">
      <c r="A47" s="38"/>
      <c r="B47" s="38"/>
      <c r="C47" s="38"/>
      <c r="D47" s="38"/>
      <c r="E47" s="12" t="s">
        <v>25</v>
      </c>
      <c r="F47" s="12" t="s">
        <v>25</v>
      </c>
      <c r="G47" s="8"/>
      <c r="H47" s="8"/>
      <c r="I47" s="8"/>
      <c r="J47" s="8"/>
      <c r="K47" s="8"/>
      <c r="L47" s="8"/>
      <c r="M47" s="8">
        <v>1</v>
      </c>
      <c r="N47" s="8"/>
      <c r="O47" s="8"/>
      <c r="P47" s="8"/>
      <c r="Q47" s="8"/>
      <c r="R47" s="8"/>
      <c r="S47" s="8"/>
      <c r="T47" s="8"/>
      <c r="U47" s="10"/>
      <c r="V47" s="10"/>
      <c r="W47" s="10"/>
      <c r="X47" s="10"/>
      <c r="Y47" s="10"/>
      <c r="Z47" s="10">
        <v>1</v>
      </c>
      <c r="AA47" s="10"/>
      <c r="AB47" s="10"/>
      <c r="AC47" s="10"/>
      <c r="AD47" s="10"/>
      <c r="AE47" s="10"/>
      <c r="AF47" s="10">
        <v>1</v>
      </c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>
        <v>1</v>
      </c>
      <c r="BO47" s="38"/>
    </row>
    <row r="48" spans="1:67" ht="23.25" customHeight="1">
      <c r="A48" s="65" t="s">
        <v>82</v>
      </c>
      <c r="B48" s="37" t="s">
        <v>83</v>
      </c>
      <c r="C48" s="37" t="s">
        <v>22</v>
      </c>
      <c r="D48" s="37" t="s">
        <v>83</v>
      </c>
      <c r="E48" s="7" t="s">
        <v>24</v>
      </c>
      <c r="F48" s="7" t="s">
        <v>24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>
        <f>COUNTIF(G48:BM48,"E")</f>
        <v>0</v>
      </c>
      <c r="BO48" s="51">
        <f>IFERROR((BN48/BN49),"")</f>
        <v>0</v>
      </c>
    </row>
    <row r="49" spans="1:67" ht="29.25" customHeight="1">
      <c r="A49" s="38"/>
      <c r="B49" s="38"/>
      <c r="C49" s="38"/>
      <c r="D49" s="38"/>
      <c r="E49" s="12" t="s">
        <v>25</v>
      </c>
      <c r="F49" s="12" t="s">
        <v>25</v>
      </c>
      <c r="G49" s="8"/>
      <c r="H49" s="8"/>
      <c r="I49" s="8"/>
      <c r="J49" s="8"/>
      <c r="K49" s="8"/>
      <c r="L49" s="8">
        <v>1</v>
      </c>
      <c r="M49" s="8"/>
      <c r="N49" s="8"/>
      <c r="O49" s="8"/>
      <c r="P49" s="8"/>
      <c r="Q49" s="8"/>
      <c r="R49" s="8"/>
      <c r="S49" s="8"/>
      <c r="T49" s="8"/>
      <c r="U49" s="10"/>
      <c r="V49" s="10"/>
      <c r="W49" s="1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>
        <f>SUM(G49:BM49)</f>
        <v>1</v>
      </c>
      <c r="BO49" s="38"/>
    </row>
    <row r="50" spans="1:67" ht="31.5" customHeight="1">
      <c r="A50" s="65" t="s">
        <v>84</v>
      </c>
      <c r="B50" s="37" t="s">
        <v>85</v>
      </c>
      <c r="C50" s="37" t="s">
        <v>22</v>
      </c>
      <c r="D50" s="37" t="s">
        <v>86</v>
      </c>
      <c r="E50" s="7" t="s">
        <v>24</v>
      </c>
      <c r="F50" s="7" t="s">
        <v>24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>
        <f>COUNTIF(G50:BM50,"E")</f>
        <v>0</v>
      </c>
      <c r="BO50" s="51">
        <f>IFERROR((BN50/BN51),"")</f>
        <v>0</v>
      </c>
    </row>
    <row r="51" spans="1:67" ht="72" customHeight="1">
      <c r="A51" s="38"/>
      <c r="B51" s="38"/>
      <c r="C51" s="38"/>
      <c r="D51" s="38"/>
      <c r="E51" s="12" t="s">
        <v>25</v>
      </c>
      <c r="F51" s="12" t="s">
        <v>25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1"/>
      <c r="AY51" s="11"/>
      <c r="AZ51" s="11"/>
      <c r="BA51" s="11">
        <v>1</v>
      </c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>
        <f>SUM(G51:BM51)</f>
        <v>1</v>
      </c>
      <c r="BO51" s="38"/>
    </row>
    <row r="52" spans="1:67" ht="72" customHeight="1">
      <c r="A52" s="65" t="s">
        <v>87</v>
      </c>
      <c r="B52" s="37" t="s">
        <v>88</v>
      </c>
      <c r="C52" s="37" t="s">
        <v>22</v>
      </c>
      <c r="D52" s="37" t="s">
        <v>89</v>
      </c>
      <c r="E52" s="7" t="s">
        <v>24</v>
      </c>
      <c r="F52" s="7" t="s">
        <v>24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3"/>
      <c r="AU52" s="10"/>
      <c r="AV52" s="10"/>
      <c r="AW52" s="10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>
        <f>COUNTIF(G52:BM52,"E")</f>
        <v>0</v>
      </c>
      <c r="BO52" s="51">
        <f>IFERROR((BN52/BN53),"")</f>
        <v>0</v>
      </c>
    </row>
    <row r="53" spans="1:67" ht="73.5" customHeight="1">
      <c r="A53" s="38"/>
      <c r="B53" s="38"/>
      <c r="C53" s="38"/>
      <c r="D53" s="38"/>
      <c r="E53" s="12" t="s">
        <v>25</v>
      </c>
      <c r="F53" s="12" t="s">
        <v>25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>
        <v>1</v>
      </c>
      <c r="AU53" s="10"/>
      <c r="AV53" s="10"/>
      <c r="AW53" s="10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>
        <f>SUM(G53:BM53)</f>
        <v>1</v>
      </c>
      <c r="BO53" s="38"/>
    </row>
    <row r="54" spans="1:67" ht="37.5" customHeight="1">
      <c r="A54" s="65" t="s">
        <v>90</v>
      </c>
      <c r="B54" s="37" t="s">
        <v>91</v>
      </c>
      <c r="C54" s="37" t="s">
        <v>37</v>
      </c>
      <c r="D54" s="37" t="s">
        <v>92</v>
      </c>
      <c r="E54" s="7" t="s">
        <v>24</v>
      </c>
      <c r="F54" s="7" t="s">
        <v>24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3"/>
      <c r="AU54" s="10"/>
      <c r="AV54" s="10"/>
      <c r="AW54" s="10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>
        <f>COUNTIF(G54:BM54,"E")</f>
        <v>0</v>
      </c>
      <c r="BO54" s="51">
        <f>IFERROR((BN54/BN55),"")</f>
        <v>0</v>
      </c>
    </row>
    <row r="55" spans="1:67" ht="48" customHeight="1">
      <c r="A55" s="38"/>
      <c r="B55" s="38"/>
      <c r="C55" s="38"/>
      <c r="D55" s="38"/>
      <c r="E55" s="12" t="s">
        <v>25</v>
      </c>
      <c r="F55" s="12" t="s">
        <v>25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>
        <v>1</v>
      </c>
      <c r="AU55" s="10"/>
      <c r="AV55" s="10"/>
      <c r="AW55" s="10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>
        <f>SUM(G55:BM55)</f>
        <v>1</v>
      </c>
      <c r="BO55" s="38"/>
    </row>
    <row r="56" spans="1:67" ht="29.25" customHeight="1">
      <c r="A56" s="65" t="s">
        <v>93</v>
      </c>
      <c r="B56" s="37" t="s">
        <v>94</v>
      </c>
      <c r="C56" s="37" t="s">
        <v>37</v>
      </c>
      <c r="D56" s="37" t="s">
        <v>95</v>
      </c>
      <c r="E56" s="7" t="s">
        <v>24</v>
      </c>
      <c r="F56" s="7" t="s">
        <v>24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>
        <f>COUNTIF(G56:BM56,"E")</f>
        <v>0</v>
      </c>
      <c r="BO56" s="51">
        <f>IFERROR((BN56/BN57),"")</f>
        <v>0</v>
      </c>
    </row>
    <row r="57" spans="1:67" ht="21" customHeight="1">
      <c r="A57" s="38"/>
      <c r="B57" s="38"/>
      <c r="C57" s="38"/>
      <c r="D57" s="38"/>
      <c r="E57" s="12" t="s">
        <v>25</v>
      </c>
      <c r="F57" s="12" t="s">
        <v>25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1"/>
      <c r="AY57" s="11"/>
      <c r="AZ57" s="11"/>
      <c r="BA57" s="11">
        <v>1</v>
      </c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>
        <f>SUM(G57:BM57)</f>
        <v>1</v>
      </c>
      <c r="BO57" s="38"/>
    </row>
    <row r="58" spans="1:67" ht="33" customHeight="1">
      <c r="A58" s="65" t="s">
        <v>96</v>
      </c>
      <c r="B58" s="37" t="s">
        <v>97</v>
      </c>
      <c r="C58" s="37" t="s">
        <v>37</v>
      </c>
      <c r="D58" s="37" t="s">
        <v>98</v>
      </c>
      <c r="E58" s="7" t="s">
        <v>24</v>
      </c>
      <c r="F58" s="7" t="s">
        <v>24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>
        <f>COUNTIF(G58:BM58,"E")</f>
        <v>0</v>
      </c>
      <c r="BO58" s="51">
        <f>IFERROR((BN58/BN59),"")</f>
        <v>0</v>
      </c>
    </row>
    <row r="59" spans="1:67" ht="18.75" customHeight="1">
      <c r="A59" s="38"/>
      <c r="B59" s="38"/>
      <c r="C59" s="38"/>
      <c r="D59" s="38"/>
      <c r="E59" s="12" t="s">
        <v>25</v>
      </c>
      <c r="F59" s="12" t="s">
        <v>25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1"/>
      <c r="AY59" s="11"/>
      <c r="AZ59" s="11"/>
      <c r="BA59" s="11"/>
      <c r="BB59" s="11">
        <v>1</v>
      </c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>
        <f>SUM(G59:BM59)</f>
        <v>1</v>
      </c>
      <c r="BO59" s="38"/>
    </row>
    <row r="60" spans="1:67" ht="45.75" customHeight="1">
      <c r="A60" s="20">
        <v>45757</v>
      </c>
      <c r="B60" s="21" t="s">
        <v>99</v>
      </c>
      <c r="C60" s="21" t="s">
        <v>37</v>
      </c>
      <c r="D60" s="21" t="s">
        <v>100</v>
      </c>
      <c r="E60" s="7"/>
      <c r="F60" s="19" t="s">
        <v>25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>
        <v>1</v>
      </c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1"/>
      <c r="AY60" s="11"/>
      <c r="AZ60" s="11"/>
      <c r="BA60" s="11"/>
      <c r="BB60" s="11"/>
      <c r="BC60" s="11"/>
      <c r="BD60" s="11"/>
      <c r="BE60" s="11"/>
      <c r="BF60" s="11">
        <v>1</v>
      </c>
      <c r="BG60" s="11"/>
      <c r="BH60" s="11"/>
      <c r="BI60" s="11"/>
      <c r="BJ60" s="11"/>
      <c r="BK60" s="11"/>
      <c r="BL60" s="11"/>
      <c r="BM60" s="11"/>
      <c r="BN60" s="11">
        <v>1</v>
      </c>
      <c r="BO60" s="22">
        <v>0</v>
      </c>
    </row>
    <row r="61" spans="1:67" ht="36" customHeight="1">
      <c r="A61" s="65" t="s">
        <v>101</v>
      </c>
      <c r="B61" s="37" t="s">
        <v>102</v>
      </c>
      <c r="C61" s="37" t="s">
        <v>37</v>
      </c>
      <c r="D61" s="37" t="s">
        <v>103</v>
      </c>
      <c r="E61" s="7" t="s">
        <v>24</v>
      </c>
      <c r="F61" s="7" t="s">
        <v>24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>
        <f>COUNTIF(G61:BM61,"E")</f>
        <v>0</v>
      </c>
      <c r="BO61" s="51">
        <f>IFERROR((BN61/BN62),"")</f>
        <v>0</v>
      </c>
    </row>
    <row r="62" spans="1:67" ht="21" customHeight="1">
      <c r="A62" s="38"/>
      <c r="B62" s="38"/>
      <c r="C62" s="38"/>
      <c r="D62" s="38"/>
      <c r="E62" s="12" t="s">
        <v>25</v>
      </c>
      <c r="F62" s="12" t="s">
        <v>25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>
        <v>1</v>
      </c>
      <c r="BK62" s="11"/>
      <c r="BL62" s="11"/>
      <c r="BM62" s="11"/>
      <c r="BN62" s="11">
        <f>SUM(G62:BM62)</f>
        <v>1</v>
      </c>
      <c r="BO62" s="38"/>
    </row>
    <row r="63" spans="1:67" ht="33.75" customHeight="1">
      <c r="A63" s="65" t="s">
        <v>104</v>
      </c>
      <c r="B63" s="37" t="s">
        <v>105</v>
      </c>
      <c r="C63" s="37" t="s">
        <v>106</v>
      </c>
      <c r="D63" s="37" t="s">
        <v>107</v>
      </c>
      <c r="E63" s="7" t="s">
        <v>24</v>
      </c>
      <c r="F63" s="7" t="s">
        <v>24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3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>
        <f>COUNTIF(G63:BM63,"E")</f>
        <v>0</v>
      </c>
      <c r="BO63" s="51">
        <f>IFERROR((BN63/BN64),"")</f>
        <v>0</v>
      </c>
    </row>
    <row r="64" spans="1:67" ht="106.5" customHeight="1">
      <c r="A64" s="38"/>
      <c r="B64" s="38"/>
      <c r="C64" s="38"/>
      <c r="D64" s="38"/>
      <c r="E64" s="12" t="s">
        <v>25</v>
      </c>
      <c r="F64" s="12" t="s">
        <v>25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10"/>
      <c r="V64" s="10"/>
      <c r="W64" s="10"/>
      <c r="X64" s="10"/>
      <c r="Y64" s="10"/>
      <c r="Z64" s="10"/>
      <c r="AA64" s="10"/>
      <c r="AB64" s="10"/>
      <c r="AC64" s="10"/>
      <c r="AD64" s="10">
        <v>1</v>
      </c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>
        <v>1</v>
      </c>
      <c r="BM64" s="11"/>
      <c r="BN64" s="11">
        <f>SUM(G64:BM64)</f>
        <v>2</v>
      </c>
      <c r="BO64" s="38"/>
    </row>
    <row r="65" spans="1:67" ht="38.25" customHeight="1">
      <c r="A65" s="65" t="s">
        <v>108</v>
      </c>
      <c r="B65" s="37" t="s">
        <v>109</v>
      </c>
      <c r="C65" s="37" t="s">
        <v>37</v>
      </c>
      <c r="D65" s="37" t="s">
        <v>110</v>
      </c>
      <c r="E65" s="7" t="s">
        <v>24</v>
      </c>
      <c r="F65" s="7" t="s">
        <v>24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>
        <f>COUNTIF(G65:BM65,"E")</f>
        <v>0</v>
      </c>
      <c r="BO65" s="51">
        <f>IFERROR((BN65/BN66),"")</f>
        <v>0</v>
      </c>
    </row>
    <row r="66" spans="1:67" ht="39" customHeight="1">
      <c r="A66" s="38"/>
      <c r="B66" s="38"/>
      <c r="C66" s="38"/>
      <c r="D66" s="38"/>
      <c r="E66" s="12" t="s">
        <v>25</v>
      </c>
      <c r="F66" s="12" t="s">
        <v>25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>
        <v>1</v>
      </c>
      <c r="BL66" s="11"/>
      <c r="BM66" s="11"/>
      <c r="BN66" s="11">
        <f>SUM(G66:BM66)</f>
        <v>1</v>
      </c>
      <c r="BO66" s="38"/>
    </row>
    <row r="67" spans="1:67" ht="36" customHeight="1">
      <c r="A67" s="65" t="s">
        <v>111</v>
      </c>
      <c r="B67" s="37" t="s">
        <v>112</v>
      </c>
      <c r="C67" s="37" t="s">
        <v>37</v>
      </c>
      <c r="D67" s="37" t="s">
        <v>113</v>
      </c>
      <c r="E67" s="7" t="s">
        <v>24</v>
      </c>
      <c r="F67" s="7" t="s">
        <v>24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>
        <f>COUNTIF(G67:BM67,"E")</f>
        <v>0</v>
      </c>
      <c r="BO67" s="51">
        <f>IFERROR((BN67/BN68),"")</f>
        <v>0</v>
      </c>
    </row>
    <row r="68" spans="1:67" ht="39" customHeight="1">
      <c r="A68" s="38"/>
      <c r="B68" s="38"/>
      <c r="C68" s="38"/>
      <c r="D68" s="38"/>
      <c r="E68" s="12" t="s">
        <v>25</v>
      </c>
      <c r="F68" s="12" t="s">
        <v>25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>
        <v>1</v>
      </c>
      <c r="AV68" s="10"/>
      <c r="AW68" s="10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>
        <f>SUM(G68:BM68)</f>
        <v>1</v>
      </c>
      <c r="BO68" s="38"/>
    </row>
    <row r="69" spans="1:67" ht="30" customHeight="1">
      <c r="A69" s="65" t="s">
        <v>114</v>
      </c>
      <c r="B69" s="37" t="s">
        <v>115</v>
      </c>
      <c r="C69" s="37" t="s">
        <v>37</v>
      </c>
      <c r="D69" s="37" t="s">
        <v>116</v>
      </c>
      <c r="E69" s="7" t="s">
        <v>24</v>
      </c>
      <c r="F69" s="7" t="s">
        <v>24</v>
      </c>
      <c r="G69" s="8"/>
      <c r="H69" s="8"/>
      <c r="I69" s="8"/>
      <c r="J69" s="8"/>
      <c r="K69" s="8"/>
      <c r="L69" s="9"/>
      <c r="M69" s="8"/>
      <c r="N69" s="8"/>
      <c r="O69" s="8"/>
      <c r="P69" s="9"/>
      <c r="Q69" s="8"/>
      <c r="R69" s="8"/>
      <c r="S69" s="8"/>
      <c r="T69" s="9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0"/>
      <c r="AU69" s="10"/>
      <c r="AV69" s="10"/>
      <c r="AW69" s="10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>
        <f>COUNTIF(G69:BM69,"E")</f>
        <v>0</v>
      </c>
      <c r="BO69" s="51">
        <f>IFERROR((BN69/BN70),"")</f>
        <v>0</v>
      </c>
    </row>
    <row r="70" spans="1:67" ht="28.5" customHeight="1">
      <c r="A70" s="38"/>
      <c r="B70" s="38"/>
      <c r="C70" s="38"/>
      <c r="D70" s="38"/>
      <c r="E70" s="12" t="s">
        <v>25</v>
      </c>
      <c r="F70" s="12" t="s">
        <v>25</v>
      </c>
      <c r="G70" s="8"/>
      <c r="H70" s="8"/>
      <c r="I70" s="8"/>
      <c r="J70" s="8"/>
      <c r="K70" s="8">
        <v>1</v>
      </c>
      <c r="L70" s="8"/>
      <c r="M70" s="8"/>
      <c r="N70" s="8"/>
      <c r="O70" s="8">
        <v>1</v>
      </c>
      <c r="P70" s="8"/>
      <c r="Q70" s="8"/>
      <c r="R70" s="8"/>
      <c r="S70" s="8"/>
      <c r="T70" s="8">
        <v>1</v>
      </c>
      <c r="U70" s="10"/>
      <c r="V70" s="10"/>
      <c r="W70" s="10"/>
      <c r="X70" s="10"/>
      <c r="Y70" s="10">
        <v>1</v>
      </c>
      <c r="Z70" s="10"/>
      <c r="AA70" s="10"/>
      <c r="AB70" s="10"/>
      <c r="AC70" s="10"/>
      <c r="AD70" s="10">
        <v>1</v>
      </c>
      <c r="AE70" s="10"/>
      <c r="AF70" s="10"/>
      <c r="AG70" s="10"/>
      <c r="AH70" s="10"/>
      <c r="AI70" s="10">
        <v>1</v>
      </c>
      <c r="AJ70" s="10"/>
      <c r="AK70" s="10"/>
      <c r="AL70" s="10"/>
      <c r="AM70" s="10"/>
      <c r="AN70" s="10">
        <v>1</v>
      </c>
      <c r="AO70" s="10"/>
      <c r="AP70" s="10"/>
      <c r="AQ70" s="10"/>
      <c r="AR70" s="10"/>
      <c r="AS70" s="10">
        <v>1</v>
      </c>
      <c r="AT70" s="10"/>
      <c r="AU70" s="10"/>
      <c r="AV70" s="10"/>
      <c r="AW70" s="10"/>
      <c r="AX70" s="11">
        <v>1</v>
      </c>
      <c r="AY70" s="11"/>
      <c r="AZ70" s="11"/>
      <c r="BA70" s="11"/>
      <c r="BB70" s="11"/>
      <c r="BC70" s="11">
        <v>1</v>
      </c>
      <c r="BD70" s="11"/>
      <c r="BE70" s="11"/>
      <c r="BF70" s="11"/>
      <c r="BG70" s="11"/>
      <c r="BH70" s="11">
        <v>1</v>
      </c>
      <c r="BI70" s="11"/>
      <c r="BJ70" s="11"/>
      <c r="BK70" s="11"/>
      <c r="BL70" s="11">
        <v>1</v>
      </c>
      <c r="BM70" s="11"/>
      <c r="BN70" s="11">
        <f>SUM(G70:BM70)</f>
        <v>12</v>
      </c>
      <c r="BO70" s="38"/>
    </row>
    <row r="71" spans="1:67" ht="34.5" customHeight="1">
      <c r="A71" s="65" t="s">
        <v>117</v>
      </c>
      <c r="B71" s="37" t="s">
        <v>118</v>
      </c>
      <c r="C71" s="37" t="s">
        <v>37</v>
      </c>
      <c r="D71" s="37" t="s">
        <v>119</v>
      </c>
      <c r="E71" s="7" t="s">
        <v>24</v>
      </c>
      <c r="F71" s="7" t="s">
        <v>24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3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>
        <f>COUNTIF(G71:BM71,"E")</f>
        <v>0</v>
      </c>
      <c r="BO71" s="51">
        <f>IFERROR((BN71/BN72),"")</f>
        <v>0</v>
      </c>
    </row>
    <row r="72" spans="1:67" ht="88.5" customHeight="1">
      <c r="A72" s="38"/>
      <c r="B72" s="38"/>
      <c r="C72" s="38"/>
      <c r="D72" s="38"/>
      <c r="E72" s="12" t="s">
        <v>25</v>
      </c>
      <c r="F72" s="12" t="s">
        <v>25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>
        <v>1</v>
      </c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>
        <f>SUM(G72:BM72)</f>
        <v>1</v>
      </c>
      <c r="BO72" s="38"/>
    </row>
    <row r="73" spans="1:67" ht="23.25" customHeight="1">
      <c r="A73" s="63" t="s">
        <v>120</v>
      </c>
      <c r="B73" s="54"/>
      <c r="C73" s="54"/>
      <c r="D73" s="54"/>
      <c r="E73" s="7" t="s">
        <v>24</v>
      </c>
      <c r="F73" s="7" t="s">
        <v>24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f t="shared" ref="L73:N73" si="0">SUM(L20)</f>
        <v>0</v>
      </c>
      <c r="M73" s="21">
        <f t="shared" si="0"/>
        <v>0</v>
      </c>
      <c r="N73" s="21">
        <f t="shared" si="0"/>
        <v>0</v>
      </c>
      <c r="O73" s="21">
        <f>SUM(O20,O22)</f>
        <v>0</v>
      </c>
      <c r="P73" s="21">
        <f>SUM(P26,P16)</f>
        <v>0</v>
      </c>
      <c r="Q73" s="21">
        <f>SUM(Q16)</f>
        <v>0</v>
      </c>
      <c r="R73" s="21">
        <v>0</v>
      </c>
      <c r="S73" s="21">
        <f>SUM(S16,S8,S6,S20)</f>
        <v>0</v>
      </c>
      <c r="T73" s="21">
        <f>SUM(T24,T16)</f>
        <v>0</v>
      </c>
      <c r="U73" s="21">
        <f>SUM(U16)</f>
        <v>0</v>
      </c>
      <c r="V73" s="21">
        <f>SUM(V18,V16,V20)</f>
        <v>0</v>
      </c>
      <c r="W73" s="21">
        <f t="shared" ref="W73:X73" si="1">SUM(W16,W20)</f>
        <v>0</v>
      </c>
      <c r="X73" s="21">
        <f t="shared" si="1"/>
        <v>0</v>
      </c>
      <c r="Y73" s="21">
        <f>SUM(Y30,Y16,Y20)</f>
        <v>0</v>
      </c>
      <c r="Z73" s="21">
        <f>SUM(Z30,Z16)</f>
        <v>0</v>
      </c>
      <c r="AA73" s="21">
        <f>SUM(AA16)</f>
        <v>0</v>
      </c>
      <c r="AB73" s="21">
        <f t="shared" ref="AB73:AB74" si="2">SUM(AB16,AB20)</f>
        <v>0</v>
      </c>
      <c r="AC73" s="21">
        <f t="shared" ref="AC73:AD73" si="3">SUM(AC16)</f>
        <v>0</v>
      </c>
      <c r="AD73" s="21">
        <f t="shared" si="3"/>
        <v>0</v>
      </c>
      <c r="AE73" s="21">
        <f t="shared" ref="AE73:AI73" si="4">SUM(AE16,AE20)</f>
        <v>0</v>
      </c>
      <c r="AF73" s="21">
        <f t="shared" si="4"/>
        <v>0</v>
      </c>
      <c r="AG73" s="21">
        <f t="shared" si="4"/>
        <v>0</v>
      </c>
      <c r="AH73" s="21">
        <f t="shared" si="4"/>
        <v>0</v>
      </c>
      <c r="AI73" s="21">
        <f t="shared" si="4"/>
        <v>0</v>
      </c>
      <c r="AJ73" s="21">
        <f>SUM(AJ16)</f>
        <v>0</v>
      </c>
      <c r="AK73" s="21">
        <f>SUM(AK16,AY18,AK20)</f>
        <v>0</v>
      </c>
      <c r="AL73" s="21">
        <f>SUM(AL16)</f>
        <v>0</v>
      </c>
      <c r="AM73" s="21">
        <f>SUM(AM44,AM26,AM16,AM20)</f>
        <v>0</v>
      </c>
      <c r="AN73" s="21">
        <f>SUM(AN16)</f>
        <v>0</v>
      </c>
      <c r="AO73" s="21">
        <f>SUM(AO16,AO30)</f>
        <v>0</v>
      </c>
      <c r="AP73" s="21">
        <f>SUM(AP16,AP20)</f>
        <v>0</v>
      </c>
      <c r="AQ73" s="21">
        <v>0</v>
      </c>
      <c r="AR73" s="21">
        <f>SUM(AR16,AR20)</f>
        <v>0</v>
      </c>
      <c r="AS73" s="21">
        <f t="shared" ref="AS73:AV73" si="5">SUM(AS16)</f>
        <v>0</v>
      </c>
      <c r="AT73" s="21">
        <f t="shared" si="5"/>
        <v>0</v>
      </c>
      <c r="AU73" s="21">
        <f t="shared" si="5"/>
        <v>0</v>
      </c>
      <c r="AV73" s="21">
        <f t="shared" si="5"/>
        <v>0</v>
      </c>
      <c r="AW73" s="21">
        <f>SUM(AW26,AW16)</f>
        <v>0</v>
      </c>
      <c r="AX73" s="21">
        <f>SUM(AX16)</f>
        <v>0</v>
      </c>
      <c r="AY73" s="21">
        <f>SUM(AY30,AY28,AY16)</f>
        <v>0</v>
      </c>
      <c r="AZ73" s="21">
        <f>SUM(AZ30,AZ16)</f>
        <v>0</v>
      </c>
      <c r="BA73" s="21">
        <f>SUM(BA42,BA30,BA16)</f>
        <v>0</v>
      </c>
      <c r="BB73" s="21">
        <f>SUM(BB16,BB10,BB20)</f>
        <v>0</v>
      </c>
      <c r="BC73" s="21">
        <f>SUM(BC16,BC14,BC12)</f>
        <v>0</v>
      </c>
      <c r="BD73" s="21">
        <f>SUM(BD16,BD20)</f>
        <v>0</v>
      </c>
      <c r="BE73" s="21">
        <f>SUM(BE44,BE34,BE16,BE20)</f>
        <v>0</v>
      </c>
      <c r="BF73" s="21">
        <f>SUM(BF40,BF16,BF20)</f>
        <v>0</v>
      </c>
      <c r="BG73" s="21">
        <f>SUM(BG20)</f>
        <v>0</v>
      </c>
      <c r="BH73" s="21">
        <f>SUM(BH37,BH16,BH8,BH6,BH20)</f>
        <v>0</v>
      </c>
      <c r="BI73" s="21">
        <f t="shared" ref="BI73:BI74" si="6">SUM(BI16)</f>
        <v>0</v>
      </c>
      <c r="BJ73" s="21">
        <v>0</v>
      </c>
      <c r="BK73" s="21">
        <v>0</v>
      </c>
      <c r="BL73" s="21">
        <v>0</v>
      </c>
      <c r="BM73" s="21">
        <v>0</v>
      </c>
      <c r="BN73" s="55">
        <v>0</v>
      </c>
      <c r="BO73" s="43"/>
    </row>
    <row r="74" spans="1:67" ht="24" customHeight="1">
      <c r="A74" s="63" t="s">
        <v>121</v>
      </c>
      <c r="B74" s="54"/>
      <c r="C74" s="54"/>
      <c r="D74" s="54"/>
      <c r="E74" s="12" t="s">
        <v>25</v>
      </c>
      <c r="F74" s="12" t="s">
        <v>25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f t="shared" ref="L74:M74" si="7">SUM(L21)</f>
        <v>1</v>
      </c>
      <c r="M74" s="21">
        <f t="shared" si="7"/>
        <v>0</v>
      </c>
      <c r="N74" s="21">
        <v>0</v>
      </c>
      <c r="O74" s="21">
        <v>0</v>
      </c>
      <c r="P74" s="21">
        <f t="shared" ref="P74:Q74" si="8">SUM(P17)</f>
        <v>0</v>
      </c>
      <c r="Q74" s="21">
        <f t="shared" si="8"/>
        <v>0</v>
      </c>
      <c r="R74" s="21">
        <f>SUM(R25,R17,R9,R7,R21)</f>
        <v>0</v>
      </c>
      <c r="S74" s="21">
        <f>SUM(S17,S21)</f>
        <v>0</v>
      </c>
      <c r="T74" s="21">
        <f>SUM(T19,T17)</f>
        <v>0</v>
      </c>
      <c r="U74" s="21">
        <f>SUM(U29,U17)</f>
        <v>0</v>
      </c>
      <c r="V74" s="21">
        <f>SUM(V17,V21)</f>
        <v>0</v>
      </c>
      <c r="W74" s="21">
        <v>0</v>
      </c>
      <c r="X74" s="21">
        <f>SUM(X17,X21)</f>
        <v>0</v>
      </c>
      <c r="Y74" s="21">
        <f>SUM(Y33,Y17,Y21)</f>
        <v>0</v>
      </c>
      <c r="Z74" s="21">
        <f>SUM(Z17)</f>
        <v>0</v>
      </c>
      <c r="AA74" s="21">
        <v>0</v>
      </c>
      <c r="AB74" s="21">
        <f t="shared" si="2"/>
        <v>0</v>
      </c>
      <c r="AC74" s="21">
        <f>SUM(AD17)</f>
        <v>0</v>
      </c>
      <c r="AD74" s="21">
        <f>SUM(AD17)</f>
        <v>0</v>
      </c>
      <c r="AE74" s="21">
        <v>2</v>
      </c>
      <c r="AF74" s="21">
        <f t="shared" ref="AF74:AJ74" si="9">SUM(AF17,AF21)</f>
        <v>0</v>
      </c>
      <c r="AG74" s="21">
        <f t="shared" si="9"/>
        <v>0</v>
      </c>
      <c r="AH74" s="21">
        <f t="shared" si="9"/>
        <v>0</v>
      </c>
      <c r="AI74" s="21">
        <f t="shared" si="9"/>
        <v>0</v>
      </c>
      <c r="AJ74" s="21">
        <f t="shared" si="9"/>
        <v>1</v>
      </c>
      <c r="AK74" s="21">
        <f>SUM(AK17)</f>
        <v>0</v>
      </c>
      <c r="AL74" s="21">
        <f>SUM(AL45,AL17,AL21)</f>
        <v>0</v>
      </c>
      <c r="AM74" s="21">
        <f t="shared" ref="AM74:AN74" si="10">SUM(AM17)</f>
        <v>0</v>
      </c>
      <c r="AN74" s="21">
        <f t="shared" si="10"/>
        <v>0</v>
      </c>
      <c r="AO74" s="21">
        <f>SUM(AO17,AO33,AO21)</f>
        <v>1</v>
      </c>
      <c r="AP74" s="21">
        <f>SUM(AP17)</f>
        <v>0</v>
      </c>
      <c r="AQ74" s="21">
        <f>SUM(AQ21,AQ17)</f>
        <v>0</v>
      </c>
      <c r="AR74" s="21">
        <f t="shared" ref="AR74:AU74" si="11">SUM(AR17)</f>
        <v>0</v>
      </c>
      <c r="AS74" s="21">
        <f t="shared" si="11"/>
        <v>0</v>
      </c>
      <c r="AT74" s="21">
        <f t="shared" si="11"/>
        <v>1</v>
      </c>
      <c r="AU74" s="21">
        <f t="shared" si="11"/>
        <v>0</v>
      </c>
      <c r="AV74" s="21">
        <f>SUM(AV33,AV27,AV17)</f>
        <v>0</v>
      </c>
      <c r="AW74" s="21">
        <f t="shared" ref="AW74:AX74" si="12">SUM(AW33,AW17)</f>
        <v>0</v>
      </c>
      <c r="AX74" s="21">
        <f t="shared" si="12"/>
        <v>0</v>
      </c>
      <c r="AY74" s="21">
        <f>SUM(AY43,AY27,AY21,AY17,AY13)</f>
        <v>3</v>
      </c>
      <c r="AZ74" s="21">
        <f>SUM(AZ17,AZ11)</f>
        <v>0</v>
      </c>
      <c r="BA74" s="21">
        <f>SUM(BA15,BA17)</f>
        <v>0</v>
      </c>
      <c r="BB74" s="21">
        <f t="shared" ref="BB74:BC74" si="13">SUM(BB17)</f>
        <v>0</v>
      </c>
      <c r="BC74" s="21">
        <f t="shared" si="13"/>
        <v>0</v>
      </c>
      <c r="BD74" s="21">
        <f>SUM(BD45,BD41,BD35,BD17,BD21)</f>
        <v>1</v>
      </c>
      <c r="BE74" s="21">
        <f t="shared" ref="BE74:BF74" si="14">SUM(BE17,BE21)</f>
        <v>1</v>
      </c>
      <c r="BF74" s="21">
        <f t="shared" si="14"/>
        <v>0</v>
      </c>
      <c r="BG74" s="21">
        <f>SUM(BG39,BG9,BG7,BG21)</f>
        <v>0</v>
      </c>
      <c r="BH74" s="21">
        <f>SUM(BH17,BH21)</f>
        <v>0</v>
      </c>
      <c r="BI74" s="21">
        <f t="shared" si="6"/>
        <v>1</v>
      </c>
      <c r="BJ74" s="21">
        <f t="shared" ref="BJ74:BK74" si="15">SUM(BJ4:BJ72)</f>
        <v>1</v>
      </c>
      <c r="BK74" s="21">
        <f t="shared" si="15"/>
        <v>1</v>
      </c>
      <c r="BL74" s="21">
        <f>SUM(BL71)</f>
        <v>0</v>
      </c>
      <c r="BM74" s="21">
        <f>SUM(BM4:BM72)</f>
        <v>0</v>
      </c>
      <c r="BN74" s="44"/>
      <c r="BO74" s="46"/>
    </row>
    <row r="75" spans="1:67" ht="24.75" customHeight="1">
      <c r="A75" s="63" t="s">
        <v>122</v>
      </c>
      <c r="B75" s="54"/>
      <c r="C75" s="54"/>
      <c r="D75" s="54"/>
      <c r="E75" s="7" t="s">
        <v>24</v>
      </c>
      <c r="F75" s="7" t="s">
        <v>24</v>
      </c>
      <c r="G75" s="39">
        <v>0</v>
      </c>
      <c r="H75" s="40"/>
      <c r="I75" s="41" t="s">
        <v>123</v>
      </c>
      <c r="J75" s="42"/>
      <c r="K75" s="43"/>
      <c r="L75" s="39">
        <v>0</v>
      </c>
      <c r="M75" s="40"/>
      <c r="N75" s="41" t="s">
        <v>124</v>
      </c>
      <c r="O75" s="43"/>
      <c r="P75" s="39">
        <v>0</v>
      </c>
      <c r="Q75" s="40"/>
      <c r="R75" s="41" t="s">
        <v>125</v>
      </c>
      <c r="S75" s="42"/>
      <c r="T75" s="43"/>
      <c r="U75" s="39">
        <v>0</v>
      </c>
      <c r="V75" s="40"/>
      <c r="W75" s="50"/>
      <c r="X75" s="42"/>
      <c r="Y75" s="43"/>
      <c r="Z75" s="39">
        <v>0</v>
      </c>
      <c r="AA75" s="40"/>
      <c r="AB75" s="50"/>
      <c r="AC75" s="42"/>
      <c r="AD75" s="43"/>
      <c r="AE75" s="39">
        <v>0</v>
      </c>
      <c r="AF75" s="40"/>
      <c r="AG75" s="50" t="s">
        <v>126</v>
      </c>
      <c r="AH75" s="42"/>
      <c r="AI75" s="43"/>
      <c r="AJ75" s="39">
        <v>0</v>
      </c>
      <c r="AK75" s="40"/>
      <c r="AL75" s="50" t="s">
        <v>127</v>
      </c>
      <c r="AM75" s="42"/>
      <c r="AN75" s="43"/>
      <c r="AO75" s="64">
        <v>0</v>
      </c>
      <c r="AP75" s="40"/>
      <c r="AQ75" s="50" t="s">
        <v>128</v>
      </c>
      <c r="AR75" s="42"/>
      <c r="AS75" s="43"/>
      <c r="AT75" s="64">
        <v>0</v>
      </c>
      <c r="AU75" s="40"/>
      <c r="AV75" s="50" t="s">
        <v>129</v>
      </c>
      <c r="AW75" s="42"/>
      <c r="AX75" s="43"/>
      <c r="AY75" s="64">
        <v>0</v>
      </c>
      <c r="AZ75" s="40"/>
      <c r="BA75" s="50" t="s">
        <v>130</v>
      </c>
      <c r="BB75" s="42"/>
      <c r="BC75" s="43"/>
      <c r="BD75" s="64">
        <f t="shared" ref="BD75:BD76" si="16">SUM(BD73:BH73)</f>
        <v>0</v>
      </c>
      <c r="BE75" s="40"/>
      <c r="BF75" s="50" t="s">
        <v>131</v>
      </c>
      <c r="BG75" s="42"/>
      <c r="BH75" s="43"/>
      <c r="BI75" s="39">
        <f t="shared" ref="BI75:BI76" si="17">SUM(BI73:BM73)</f>
        <v>0</v>
      </c>
      <c r="BJ75" s="40"/>
      <c r="BK75" s="50" t="s">
        <v>132</v>
      </c>
      <c r="BL75" s="42"/>
      <c r="BM75" s="43"/>
      <c r="BN75" s="44"/>
      <c r="BO75" s="46"/>
    </row>
    <row r="76" spans="1:67" ht="26.25" customHeight="1">
      <c r="A76" s="62" t="s">
        <v>133</v>
      </c>
      <c r="B76" s="54"/>
      <c r="C76" s="54"/>
      <c r="D76" s="54"/>
      <c r="E76" s="12" t="s">
        <v>25</v>
      </c>
      <c r="F76" s="12" t="s">
        <v>25</v>
      </c>
      <c r="G76" s="39">
        <v>1</v>
      </c>
      <c r="H76" s="40"/>
      <c r="I76" s="44"/>
      <c r="J76" s="45"/>
      <c r="K76" s="46"/>
      <c r="L76" s="39">
        <v>1</v>
      </c>
      <c r="M76" s="40"/>
      <c r="N76" s="44"/>
      <c r="O76" s="46"/>
      <c r="P76" s="39">
        <v>2</v>
      </c>
      <c r="Q76" s="40"/>
      <c r="R76" s="44"/>
      <c r="S76" s="45"/>
      <c r="T76" s="46"/>
      <c r="U76" s="39">
        <v>3</v>
      </c>
      <c r="V76" s="40"/>
      <c r="W76" s="44"/>
      <c r="X76" s="45"/>
      <c r="Y76" s="46"/>
      <c r="Z76" s="39">
        <v>4</v>
      </c>
      <c r="AA76" s="40"/>
      <c r="AB76" s="44"/>
      <c r="AC76" s="45"/>
      <c r="AD76" s="46"/>
      <c r="AE76" s="39">
        <v>2</v>
      </c>
      <c r="AF76" s="40"/>
      <c r="AG76" s="44"/>
      <c r="AH76" s="45"/>
      <c r="AI76" s="46"/>
      <c r="AJ76" s="39">
        <v>3</v>
      </c>
      <c r="AK76" s="40"/>
      <c r="AL76" s="44"/>
      <c r="AM76" s="45"/>
      <c r="AN76" s="46"/>
      <c r="AO76" s="64">
        <v>4</v>
      </c>
      <c r="AP76" s="40"/>
      <c r="AQ76" s="44"/>
      <c r="AR76" s="45"/>
      <c r="AS76" s="46"/>
      <c r="AT76" s="64">
        <v>3</v>
      </c>
      <c r="AU76" s="40"/>
      <c r="AV76" s="44"/>
      <c r="AW76" s="45"/>
      <c r="AX76" s="46"/>
      <c r="AY76" s="64">
        <v>3</v>
      </c>
      <c r="AZ76" s="40"/>
      <c r="BA76" s="44"/>
      <c r="BB76" s="45"/>
      <c r="BC76" s="46"/>
      <c r="BD76" s="64">
        <f t="shared" si="16"/>
        <v>2</v>
      </c>
      <c r="BE76" s="40"/>
      <c r="BF76" s="44"/>
      <c r="BG76" s="45"/>
      <c r="BH76" s="46"/>
      <c r="BI76" s="39">
        <f t="shared" si="17"/>
        <v>3</v>
      </c>
      <c r="BJ76" s="40"/>
      <c r="BK76" s="44"/>
      <c r="BL76" s="45"/>
      <c r="BM76" s="46"/>
      <c r="BN76" s="44"/>
      <c r="BO76" s="46"/>
    </row>
    <row r="77" spans="1:67" ht="24" customHeight="1">
      <c r="A77" s="62" t="s">
        <v>134</v>
      </c>
      <c r="B77" s="54"/>
      <c r="C77" s="54"/>
      <c r="D77" s="54"/>
      <c r="E77" s="40"/>
      <c r="F77" s="23"/>
      <c r="G77" s="61">
        <v>0</v>
      </c>
      <c r="H77" s="40"/>
      <c r="I77" s="47"/>
      <c r="J77" s="48"/>
      <c r="K77" s="49"/>
      <c r="L77" s="61">
        <v>0</v>
      </c>
      <c r="M77" s="40"/>
      <c r="N77" s="47"/>
      <c r="O77" s="49"/>
      <c r="P77" s="61">
        <v>0</v>
      </c>
      <c r="Q77" s="40"/>
      <c r="R77" s="47"/>
      <c r="S77" s="48"/>
      <c r="T77" s="49"/>
      <c r="U77" s="61">
        <v>0</v>
      </c>
      <c r="V77" s="40"/>
      <c r="W77" s="47"/>
      <c r="X77" s="48"/>
      <c r="Y77" s="49"/>
      <c r="Z77" s="61">
        <v>0</v>
      </c>
      <c r="AA77" s="40"/>
      <c r="AB77" s="47"/>
      <c r="AC77" s="48"/>
      <c r="AD77" s="49"/>
      <c r="AE77" s="61">
        <v>0</v>
      </c>
      <c r="AF77" s="40"/>
      <c r="AG77" s="47"/>
      <c r="AH77" s="48"/>
      <c r="AI77" s="49"/>
      <c r="AJ77" s="61">
        <f>IFERROR((AJ75/AJ76),"")</f>
        <v>0</v>
      </c>
      <c r="AK77" s="40"/>
      <c r="AL77" s="47"/>
      <c r="AM77" s="48"/>
      <c r="AN77" s="49"/>
      <c r="AO77" s="61">
        <f>IFERROR((AO75/AO76),"")</f>
        <v>0</v>
      </c>
      <c r="AP77" s="40"/>
      <c r="AQ77" s="47"/>
      <c r="AR77" s="48"/>
      <c r="AS77" s="49"/>
      <c r="AT77" s="61">
        <f>IFERROR((AT75/AT76),"")</f>
        <v>0</v>
      </c>
      <c r="AU77" s="40"/>
      <c r="AV77" s="47"/>
      <c r="AW77" s="48"/>
      <c r="AX77" s="49"/>
      <c r="AY77" s="61">
        <f>IFERROR((AY75/AY76),"")</f>
        <v>0</v>
      </c>
      <c r="AZ77" s="40"/>
      <c r="BA77" s="47"/>
      <c r="BB77" s="48"/>
      <c r="BC77" s="49"/>
      <c r="BD77" s="61">
        <f>IFERROR((BD75/BD76),"")</f>
        <v>0</v>
      </c>
      <c r="BE77" s="40"/>
      <c r="BF77" s="47"/>
      <c r="BG77" s="48"/>
      <c r="BH77" s="49"/>
      <c r="BI77" s="61">
        <f>IFERROR((BI75/BI76),"")</f>
        <v>0</v>
      </c>
      <c r="BJ77" s="40"/>
      <c r="BK77" s="47"/>
      <c r="BL77" s="48"/>
      <c r="BM77" s="49"/>
      <c r="BN77" s="47"/>
      <c r="BO77" s="49"/>
    </row>
    <row r="78" spans="1:67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</row>
    <row r="79" spans="1:67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</row>
    <row r="80" spans="1:67" ht="14.25" customHeight="1">
      <c r="A80" s="1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</row>
    <row r="81" spans="1:67" ht="14.25" customHeight="1">
      <c r="A81" s="1"/>
      <c r="B81" s="1"/>
      <c r="C81" s="1"/>
      <c r="D81" s="56"/>
      <c r="E81" s="45"/>
      <c r="F81" s="45"/>
      <c r="G81" s="4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33" t="s">
        <v>135</v>
      </c>
      <c r="U81" s="34"/>
      <c r="V81" s="34"/>
      <c r="W81" s="34"/>
      <c r="X81" s="34"/>
      <c r="Y81" s="34"/>
      <c r="Z81" s="34"/>
      <c r="AA81" s="34"/>
      <c r="AB81" s="34"/>
      <c r="AC81" s="34"/>
      <c r="AD81" s="35"/>
      <c r="AE81" s="1"/>
      <c r="AF81" s="1"/>
      <c r="AG81" s="1"/>
      <c r="AH81" s="1"/>
      <c r="AI81" s="1"/>
      <c r="AJ81" s="1"/>
      <c r="AK81" s="33" t="s">
        <v>135</v>
      </c>
      <c r="AL81" s="34"/>
      <c r="AM81" s="34"/>
      <c r="AN81" s="34"/>
      <c r="AO81" s="34"/>
      <c r="AP81" s="34"/>
      <c r="AQ81" s="34"/>
      <c r="AR81" s="34"/>
      <c r="AS81" s="34"/>
      <c r="AT81" s="34"/>
      <c r="AU81" s="35"/>
      <c r="AV81" s="1"/>
      <c r="AW81" s="1"/>
      <c r="AX81" s="1"/>
      <c r="AY81" s="1"/>
      <c r="AZ81" s="1"/>
      <c r="BA81" s="1"/>
      <c r="BB81" s="33" t="s">
        <v>135</v>
      </c>
      <c r="BC81" s="34"/>
      <c r="BD81" s="34"/>
      <c r="BE81" s="34"/>
      <c r="BF81" s="34"/>
      <c r="BG81" s="34"/>
      <c r="BH81" s="34"/>
      <c r="BI81" s="34"/>
      <c r="BJ81" s="34"/>
      <c r="BK81" s="34"/>
      <c r="BL81" s="35"/>
      <c r="BM81" s="1"/>
      <c r="BN81" s="1"/>
      <c r="BO81" s="1"/>
    </row>
    <row r="82" spans="1:67" ht="22.5" customHeight="1">
      <c r="A82" s="30"/>
      <c r="B82" s="30"/>
      <c r="C82" s="30"/>
      <c r="D82" s="30"/>
      <c r="E82" s="30"/>
      <c r="F82" s="30"/>
      <c r="G82" s="30"/>
      <c r="H82" s="31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25"/>
      <c r="U82" s="26" t="s">
        <v>136</v>
      </c>
      <c r="V82" s="27"/>
      <c r="W82" s="36"/>
      <c r="X82" s="34"/>
      <c r="Y82" s="34"/>
      <c r="Z82" s="34"/>
      <c r="AA82" s="34"/>
      <c r="AB82" s="34"/>
      <c r="AC82" s="34"/>
      <c r="AD82" s="35"/>
      <c r="AE82" s="1"/>
      <c r="AF82" s="1"/>
      <c r="AG82" s="1"/>
      <c r="AH82" s="1"/>
      <c r="AI82" s="1"/>
      <c r="AJ82" s="1"/>
      <c r="AK82" s="25"/>
      <c r="AL82" s="26" t="s">
        <v>136</v>
      </c>
      <c r="AM82" s="27"/>
      <c r="AN82" s="36"/>
      <c r="AO82" s="34"/>
      <c r="AP82" s="34"/>
      <c r="AQ82" s="34"/>
      <c r="AR82" s="34"/>
      <c r="AS82" s="34"/>
      <c r="AT82" s="34"/>
      <c r="AU82" s="35"/>
      <c r="AV82" s="1"/>
      <c r="AW82" s="1"/>
      <c r="AX82" s="1"/>
      <c r="AY82" s="1"/>
      <c r="AZ82" s="1"/>
      <c r="BA82" s="1"/>
      <c r="BB82" s="25"/>
      <c r="BC82" s="26" t="s">
        <v>136</v>
      </c>
      <c r="BD82" s="27"/>
      <c r="BE82" s="36"/>
      <c r="BF82" s="34"/>
      <c r="BG82" s="34"/>
      <c r="BH82" s="34"/>
      <c r="BI82" s="34"/>
      <c r="BJ82" s="34"/>
      <c r="BK82" s="34"/>
      <c r="BL82" s="35"/>
      <c r="BM82" s="1"/>
      <c r="BN82" s="1"/>
      <c r="BO82" s="1"/>
    </row>
    <row r="83" spans="1:67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6" t="s">
        <v>137</v>
      </c>
      <c r="V83" s="27"/>
      <c r="W83" s="36"/>
      <c r="X83" s="34"/>
      <c r="Y83" s="34"/>
      <c r="Z83" s="34"/>
      <c r="AA83" s="34"/>
      <c r="AB83" s="34"/>
      <c r="AC83" s="34"/>
      <c r="AD83" s="35"/>
      <c r="AE83" s="1"/>
      <c r="AF83" s="1"/>
      <c r="AG83" s="1"/>
      <c r="AH83" s="1"/>
      <c r="AI83" s="1"/>
      <c r="AJ83" s="1"/>
      <c r="AK83" s="25"/>
      <c r="AL83" s="26" t="s">
        <v>137</v>
      </c>
      <c r="AM83" s="27"/>
      <c r="AN83" s="36"/>
      <c r="AO83" s="34"/>
      <c r="AP83" s="34"/>
      <c r="AQ83" s="34"/>
      <c r="AR83" s="34"/>
      <c r="AS83" s="34"/>
      <c r="AT83" s="34"/>
      <c r="AU83" s="35"/>
      <c r="AV83" s="1"/>
      <c r="AW83" s="1"/>
      <c r="AX83" s="1"/>
      <c r="AY83" s="1"/>
      <c r="AZ83" s="1"/>
      <c r="BA83" s="1"/>
      <c r="BB83" s="25"/>
      <c r="BC83" s="26" t="s">
        <v>137</v>
      </c>
      <c r="BD83" s="27"/>
      <c r="BE83" s="36"/>
      <c r="BF83" s="34"/>
      <c r="BG83" s="34"/>
      <c r="BH83" s="34"/>
      <c r="BI83" s="34"/>
      <c r="BJ83" s="34"/>
      <c r="BK83" s="34"/>
      <c r="BL83" s="35"/>
      <c r="BM83" s="1"/>
      <c r="BN83" s="1"/>
      <c r="BO83" s="1"/>
    </row>
    <row r="84" spans="1:67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6" t="s">
        <v>138</v>
      </c>
      <c r="V84" s="27"/>
      <c r="W84" s="36"/>
      <c r="X84" s="34"/>
      <c r="Y84" s="34"/>
      <c r="Z84" s="34"/>
      <c r="AA84" s="34"/>
      <c r="AB84" s="34"/>
      <c r="AC84" s="34"/>
      <c r="AD84" s="35"/>
      <c r="AE84" s="1"/>
      <c r="AF84" s="1"/>
      <c r="AG84" s="1"/>
      <c r="AH84" s="1"/>
      <c r="AI84" s="1"/>
      <c r="AJ84" s="1"/>
      <c r="AK84" s="25"/>
      <c r="AL84" s="26" t="s">
        <v>138</v>
      </c>
      <c r="AM84" s="27"/>
      <c r="AN84" s="36"/>
      <c r="AO84" s="34"/>
      <c r="AP84" s="34"/>
      <c r="AQ84" s="34"/>
      <c r="AR84" s="34"/>
      <c r="AS84" s="34"/>
      <c r="AT84" s="34"/>
      <c r="AU84" s="35"/>
      <c r="AV84" s="1"/>
      <c r="AW84" s="1"/>
      <c r="AX84" s="1"/>
      <c r="AY84" s="1"/>
      <c r="AZ84" s="1"/>
      <c r="BA84" s="1"/>
      <c r="BB84" s="25"/>
      <c r="BC84" s="26" t="s">
        <v>138</v>
      </c>
      <c r="BD84" s="27"/>
      <c r="BE84" s="36"/>
      <c r="BF84" s="34"/>
      <c r="BG84" s="34"/>
      <c r="BH84" s="34"/>
      <c r="BI84" s="34"/>
      <c r="BJ84" s="34"/>
      <c r="BK84" s="34"/>
      <c r="BL84" s="35"/>
      <c r="BM84" s="1"/>
      <c r="BN84" s="1"/>
      <c r="BO84" s="1"/>
    </row>
    <row r="85" spans="1:67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</row>
    <row r="86" spans="1:67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</row>
    <row r="87" spans="1:6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</row>
    <row r="88" spans="1:67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</row>
    <row r="89" spans="1:67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2"/>
      <c r="AW89" s="2"/>
      <c r="AY89" s="2"/>
      <c r="BA89" s="2"/>
      <c r="BB89" s="2"/>
      <c r="BC89" s="2"/>
      <c r="BD89" s="2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</row>
    <row r="90" spans="1:67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</row>
    <row r="91" spans="1:67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</row>
    <row r="92" spans="1:67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</row>
    <row r="93" spans="1:67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28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</row>
    <row r="94" spans="1:67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29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</row>
    <row r="95" spans="1:67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</row>
    <row r="96" spans="1:67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</row>
    <row r="97" spans="1:6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</row>
    <row r="98" spans="1:67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</row>
    <row r="99" spans="1:67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</row>
    <row r="100" spans="1:67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</row>
    <row r="101" spans="1:67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</row>
    <row r="102" spans="1:67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</row>
    <row r="103" spans="1:67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</row>
    <row r="104" spans="1:67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</row>
    <row r="105" spans="1:67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</row>
    <row r="106" spans="1:67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</row>
    <row r="107" spans="1:6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</row>
    <row r="108" spans="1:67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</row>
    <row r="109" spans="1:67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</row>
    <row r="110" spans="1:67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</row>
    <row r="111" spans="1:67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</row>
    <row r="112" spans="1:67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</row>
    <row r="113" spans="1:67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</row>
    <row r="114" spans="1:67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</row>
    <row r="115" spans="1:67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</row>
    <row r="116" spans="1:67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</row>
    <row r="117" spans="1:6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</row>
    <row r="118" spans="1:67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</row>
    <row r="119" spans="1:67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</row>
    <row r="120" spans="1:67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</row>
    <row r="121" spans="1:67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</row>
    <row r="122" spans="1:67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</row>
    <row r="123" spans="1:67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</row>
    <row r="124" spans="1:67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</row>
    <row r="125" spans="1:67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</row>
    <row r="126" spans="1:67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</row>
    <row r="127" spans="1:6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</row>
    <row r="128" spans="1:67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</row>
    <row r="129" spans="1:67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</row>
    <row r="130" spans="1:67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</row>
    <row r="131" spans="1:67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</row>
    <row r="132" spans="1:67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</row>
    <row r="133" spans="1:67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</row>
    <row r="134" spans="1:67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</row>
    <row r="135" spans="1:67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</row>
    <row r="136" spans="1:67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</row>
    <row r="137" spans="1:6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</row>
    <row r="138" spans="1:67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</row>
    <row r="139" spans="1:67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</row>
    <row r="140" spans="1:67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</row>
    <row r="141" spans="1:67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</row>
    <row r="142" spans="1:67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</row>
    <row r="143" spans="1:67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</row>
    <row r="144" spans="1:67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</row>
    <row r="145" spans="1:67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</row>
    <row r="146" spans="1:67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</row>
    <row r="147" spans="1:6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</row>
    <row r="148" spans="1:67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</row>
    <row r="149" spans="1:67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</row>
    <row r="150" spans="1:67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</row>
    <row r="151" spans="1:67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</row>
    <row r="152" spans="1:67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</row>
    <row r="153" spans="1:67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</row>
    <row r="154" spans="1:67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</row>
    <row r="155" spans="1:67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</row>
    <row r="156" spans="1:67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</row>
    <row r="157" spans="1:6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</row>
    <row r="158" spans="1:67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</row>
    <row r="159" spans="1:67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</row>
    <row r="160" spans="1:67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</row>
    <row r="161" spans="1:67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</row>
    <row r="162" spans="1:67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</row>
    <row r="163" spans="1:67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</row>
    <row r="164" spans="1:67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</row>
    <row r="165" spans="1:67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</row>
    <row r="166" spans="1:67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</row>
    <row r="167" spans="1: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</row>
    <row r="168" spans="1:67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</row>
    <row r="169" spans="1:67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</row>
    <row r="170" spans="1:67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</row>
    <row r="171" spans="1:67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</row>
    <row r="172" spans="1:67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</row>
    <row r="173" spans="1:67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</row>
    <row r="174" spans="1:67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</row>
    <row r="175" spans="1:67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</row>
    <row r="176" spans="1:67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</row>
    <row r="177" spans="1:6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</row>
    <row r="178" spans="1:67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</row>
    <row r="179" spans="1:67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</row>
    <row r="180" spans="1:67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</row>
    <row r="181" spans="1:67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</row>
    <row r="182" spans="1:67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</row>
    <row r="183" spans="1:67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</row>
    <row r="184" spans="1:67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</row>
    <row r="185" spans="1:67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</row>
    <row r="186" spans="1:67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</row>
    <row r="187" spans="1:6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</row>
    <row r="188" spans="1:67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</row>
    <row r="189" spans="1:67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</row>
    <row r="190" spans="1:67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</row>
    <row r="191" spans="1:67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</row>
    <row r="192" spans="1:67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</row>
    <row r="193" spans="1:67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</row>
    <row r="194" spans="1:67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</row>
    <row r="195" spans="1:67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</row>
    <row r="196" spans="1:67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</row>
    <row r="197" spans="1:6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</row>
    <row r="198" spans="1:67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</row>
    <row r="199" spans="1:67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</row>
    <row r="200" spans="1:67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</row>
    <row r="201" spans="1:67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</row>
    <row r="202" spans="1:67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</row>
    <row r="203" spans="1:67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</row>
    <row r="204" spans="1:67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</row>
    <row r="205" spans="1:67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</row>
    <row r="206" spans="1:67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</row>
    <row r="207" spans="1:6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</row>
    <row r="208" spans="1:67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</row>
    <row r="209" spans="1:67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</row>
    <row r="210" spans="1:67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</row>
    <row r="211" spans="1:67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</row>
    <row r="212" spans="1:67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</row>
    <row r="213" spans="1:67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</row>
    <row r="214" spans="1:67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</row>
    <row r="215" spans="1:67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</row>
    <row r="216" spans="1:67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</row>
    <row r="217" spans="1:6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</row>
    <row r="218" spans="1:67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</row>
    <row r="219" spans="1:67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</row>
    <row r="220" spans="1:67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</row>
    <row r="221" spans="1:67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</row>
    <row r="222" spans="1:67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</row>
    <row r="223" spans="1:67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</row>
    <row r="224" spans="1:67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</row>
    <row r="225" spans="1:67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</row>
    <row r="226" spans="1:67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</row>
    <row r="227" spans="1:6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</row>
    <row r="228" spans="1:67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</row>
    <row r="229" spans="1:67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</row>
    <row r="230" spans="1:67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</row>
    <row r="231" spans="1:67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</row>
    <row r="232" spans="1:67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</row>
    <row r="233" spans="1:67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</row>
    <row r="234" spans="1:67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</row>
    <row r="235" spans="1:67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</row>
    <row r="236" spans="1:67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</row>
    <row r="237" spans="1:6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</row>
    <row r="238" spans="1:67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</row>
    <row r="239" spans="1:67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</row>
    <row r="240" spans="1:67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</row>
    <row r="241" spans="1:67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</row>
    <row r="242" spans="1:67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</row>
    <row r="243" spans="1:67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</row>
    <row r="244" spans="1:67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</row>
    <row r="245" spans="1:67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</row>
    <row r="246" spans="1:67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</row>
    <row r="247" spans="1:6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</row>
    <row r="248" spans="1:67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</row>
    <row r="249" spans="1:67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</row>
    <row r="250" spans="1:67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</row>
    <row r="251" spans="1:67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</row>
    <row r="252" spans="1:67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</row>
    <row r="253" spans="1:67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</row>
    <row r="254" spans="1:67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</row>
    <row r="255" spans="1:67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</row>
    <row r="256" spans="1:67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</row>
    <row r="257" spans="1:6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</row>
    <row r="258" spans="1:67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</row>
    <row r="259" spans="1:67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</row>
    <row r="260" spans="1:67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</row>
    <row r="261" spans="1:67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</row>
    <row r="262" spans="1:67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</row>
    <row r="263" spans="1:67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</row>
    <row r="264" spans="1:67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</row>
    <row r="265" spans="1:67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</row>
    <row r="266" spans="1:67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</row>
    <row r="267" spans="1: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</row>
    <row r="268" spans="1:67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</row>
    <row r="269" spans="1:67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</row>
    <row r="270" spans="1:67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</row>
    <row r="271" spans="1:67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</row>
    <row r="272" spans="1:67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</row>
    <row r="273" spans="1:67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</row>
    <row r="274" spans="1:67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</row>
    <row r="275" spans="1:67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</row>
    <row r="276" spans="1:67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</row>
    <row r="277" spans="1:6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</row>
    <row r="278" spans="1:67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</row>
    <row r="279" spans="1:67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</row>
    <row r="280" spans="1:67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</row>
    <row r="281" spans="1:67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</row>
    <row r="282" spans="1:67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</row>
    <row r="283" spans="1:67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</row>
    <row r="284" spans="1:67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</row>
    <row r="285" spans="1:67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</row>
    <row r="286" spans="1:67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</row>
    <row r="287" spans="1:6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</row>
    <row r="288" spans="1:67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</row>
    <row r="289" spans="1:67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</row>
    <row r="290" spans="1:67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</row>
    <row r="291" spans="1:67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</row>
    <row r="292" spans="1:67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</row>
    <row r="293" spans="1:67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</row>
    <row r="294" spans="1:67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</row>
    <row r="295" spans="1:67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</row>
    <row r="296" spans="1:67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</row>
    <row r="297" spans="1:6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</row>
    <row r="298" spans="1:67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</row>
    <row r="299" spans="1:67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</row>
    <row r="300" spans="1:67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</row>
    <row r="301" spans="1:67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</row>
    <row r="302" spans="1:67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</row>
    <row r="303" spans="1:67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</row>
    <row r="304" spans="1:67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</row>
    <row r="305" spans="1:67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</row>
    <row r="306" spans="1:67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</row>
    <row r="307" spans="1:6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</row>
    <row r="308" spans="1:67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</row>
    <row r="309" spans="1:67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</row>
    <row r="310" spans="1:67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</row>
    <row r="311" spans="1:67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</row>
    <row r="312" spans="1:67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</row>
    <row r="313" spans="1:67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</row>
    <row r="314" spans="1:67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</row>
    <row r="315" spans="1:67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</row>
    <row r="316" spans="1:67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</row>
    <row r="317" spans="1:6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</row>
    <row r="318" spans="1:67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</row>
    <row r="319" spans="1:67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</row>
    <row r="320" spans="1:67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</row>
    <row r="321" spans="1:67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</row>
    <row r="322" spans="1:67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</row>
    <row r="323" spans="1:67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</row>
    <row r="324" spans="1:67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</row>
    <row r="325" spans="1:67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</row>
    <row r="326" spans="1:67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</row>
    <row r="327" spans="1:6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</row>
    <row r="328" spans="1:67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</row>
    <row r="329" spans="1:67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</row>
    <row r="330" spans="1:67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</row>
    <row r="331" spans="1:67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</row>
    <row r="332" spans="1:67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</row>
    <row r="333" spans="1:67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</row>
    <row r="334" spans="1:67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</row>
    <row r="335" spans="1:67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</row>
    <row r="336" spans="1:67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</row>
    <row r="337" spans="1:6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</row>
    <row r="338" spans="1:67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</row>
    <row r="339" spans="1:67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</row>
    <row r="340" spans="1:67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</row>
    <row r="341" spans="1:67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</row>
    <row r="342" spans="1:67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</row>
    <row r="343" spans="1:67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</row>
    <row r="344" spans="1:67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</row>
    <row r="345" spans="1:67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</row>
    <row r="346" spans="1:67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</row>
    <row r="347" spans="1:6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</row>
    <row r="348" spans="1:67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</row>
    <row r="349" spans="1:67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</row>
    <row r="350" spans="1:67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</row>
    <row r="351" spans="1:67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</row>
    <row r="352" spans="1:67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</row>
    <row r="353" spans="1:67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</row>
    <row r="354" spans="1:67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</row>
    <row r="355" spans="1:67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</row>
    <row r="356" spans="1:67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</row>
    <row r="357" spans="1:6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</row>
    <row r="358" spans="1:67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</row>
    <row r="359" spans="1:67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</row>
    <row r="360" spans="1:67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</row>
    <row r="361" spans="1:67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</row>
    <row r="362" spans="1:67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</row>
    <row r="363" spans="1:67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</row>
    <row r="364" spans="1:67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</row>
    <row r="365" spans="1:67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</row>
    <row r="366" spans="1:67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</row>
    <row r="367" spans="1: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</row>
    <row r="368" spans="1:67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</row>
    <row r="369" spans="1:67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</row>
    <row r="370" spans="1:67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</row>
    <row r="371" spans="1:67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</row>
    <row r="372" spans="1:67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</row>
    <row r="373" spans="1:67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</row>
    <row r="374" spans="1:67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</row>
    <row r="375" spans="1:67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</row>
    <row r="376" spans="1:67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</row>
    <row r="377" spans="1:6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</row>
    <row r="378" spans="1:67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</row>
    <row r="379" spans="1:67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</row>
    <row r="380" spans="1:67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</row>
    <row r="381" spans="1:67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</row>
    <row r="382" spans="1:67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</row>
    <row r="383" spans="1:67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</row>
    <row r="384" spans="1:67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</row>
    <row r="385" spans="1:67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</row>
    <row r="386" spans="1:67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</row>
    <row r="387" spans="1:6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</row>
    <row r="388" spans="1:67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</row>
    <row r="389" spans="1:67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</row>
    <row r="390" spans="1:67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</row>
    <row r="391" spans="1:67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</row>
    <row r="392" spans="1:67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</row>
    <row r="393" spans="1:67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</row>
    <row r="394" spans="1:67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</row>
    <row r="395" spans="1:67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</row>
    <row r="396" spans="1:67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</row>
    <row r="397" spans="1:6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</row>
    <row r="398" spans="1:67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</row>
    <row r="399" spans="1:67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</row>
    <row r="400" spans="1:67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</row>
    <row r="401" spans="1:67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</row>
    <row r="402" spans="1:67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</row>
    <row r="403" spans="1:67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</row>
    <row r="404" spans="1:67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</row>
    <row r="405" spans="1:67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</row>
    <row r="406" spans="1:67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</row>
    <row r="407" spans="1:6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</row>
    <row r="408" spans="1:67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</row>
    <row r="409" spans="1:67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</row>
    <row r="410" spans="1:67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</row>
    <row r="411" spans="1:67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</row>
    <row r="412" spans="1:67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</row>
    <row r="413" spans="1:67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</row>
    <row r="414" spans="1:67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</row>
    <row r="415" spans="1:67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</row>
    <row r="416" spans="1:67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</row>
    <row r="417" spans="1:6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</row>
    <row r="418" spans="1:67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</row>
    <row r="419" spans="1:67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</row>
    <row r="420" spans="1:67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</row>
    <row r="421" spans="1:67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</row>
    <row r="422" spans="1:67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</row>
    <row r="423" spans="1:67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</row>
    <row r="424" spans="1:67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</row>
    <row r="425" spans="1:67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</row>
    <row r="426" spans="1:67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</row>
    <row r="427" spans="1:6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</row>
    <row r="428" spans="1:67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</row>
    <row r="429" spans="1:67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</row>
    <row r="430" spans="1:67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</row>
    <row r="431" spans="1:67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</row>
    <row r="432" spans="1:67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</row>
    <row r="433" spans="1:67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</row>
    <row r="434" spans="1:67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</row>
    <row r="435" spans="1:67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</row>
    <row r="436" spans="1:67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</row>
    <row r="437" spans="1:6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</row>
    <row r="438" spans="1:67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</row>
    <row r="439" spans="1:67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</row>
    <row r="440" spans="1:67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</row>
    <row r="441" spans="1:67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</row>
    <row r="442" spans="1:67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</row>
    <row r="443" spans="1:67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</row>
    <row r="444" spans="1:67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</row>
    <row r="445" spans="1:67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</row>
    <row r="446" spans="1:67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</row>
    <row r="447" spans="1:6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</row>
    <row r="448" spans="1:67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</row>
    <row r="449" spans="1:67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</row>
    <row r="450" spans="1:67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</row>
    <row r="451" spans="1:67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</row>
    <row r="452" spans="1:67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</row>
    <row r="453" spans="1:67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</row>
    <row r="454" spans="1:67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</row>
    <row r="455" spans="1:67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</row>
    <row r="456" spans="1:67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</row>
    <row r="457" spans="1:6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</row>
    <row r="458" spans="1:67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</row>
    <row r="459" spans="1:67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</row>
    <row r="460" spans="1:67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</row>
    <row r="461" spans="1:67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</row>
    <row r="462" spans="1:67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</row>
    <row r="463" spans="1:67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</row>
    <row r="464" spans="1:67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</row>
    <row r="465" spans="1:67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</row>
    <row r="466" spans="1:67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</row>
    <row r="467" spans="1: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</row>
    <row r="468" spans="1:67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</row>
    <row r="469" spans="1:67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</row>
    <row r="470" spans="1:67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</row>
    <row r="471" spans="1:67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</row>
    <row r="472" spans="1:67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</row>
    <row r="473" spans="1:67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</row>
    <row r="474" spans="1:67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</row>
    <row r="475" spans="1:67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</row>
    <row r="476" spans="1:67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</row>
    <row r="477" spans="1:6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</row>
    <row r="478" spans="1:67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</row>
    <row r="479" spans="1:67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</row>
    <row r="480" spans="1:67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</row>
    <row r="481" spans="1:67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</row>
    <row r="482" spans="1:67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</row>
    <row r="483" spans="1:67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</row>
    <row r="484" spans="1:67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</row>
    <row r="485" spans="1:67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</row>
    <row r="486" spans="1:67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</row>
    <row r="487" spans="1:6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</row>
    <row r="488" spans="1:67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</row>
    <row r="489" spans="1:67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</row>
    <row r="490" spans="1:67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</row>
    <row r="491" spans="1:67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</row>
    <row r="492" spans="1:67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</row>
    <row r="493" spans="1:67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</row>
    <row r="494" spans="1:67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</row>
    <row r="495" spans="1:67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</row>
    <row r="496" spans="1:67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</row>
    <row r="497" spans="1:6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</row>
    <row r="498" spans="1:67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</row>
    <row r="499" spans="1:67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</row>
    <row r="500" spans="1:67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</row>
    <row r="501" spans="1:67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</row>
    <row r="502" spans="1:67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</row>
    <row r="503" spans="1:67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</row>
    <row r="504" spans="1:67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</row>
    <row r="505" spans="1:67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</row>
    <row r="506" spans="1:67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</row>
    <row r="507" spans="1:6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</row>
    <row r="508" spans="1:67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</row>
    <row r="509" spans="1:67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</row>
    <row r="510" spans="1:67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</row>
    <row r="511" spans="1:67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</row>
    <row r="512" spans="1:67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</row>
    <row r="513" spans="1:67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</row>
    <row r="514" spans="1:67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</row>
    <row r="515" spans="1:67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</row>
    <row r="516" spans="1:67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</row>
    <row r="517" spans="1:6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</row>
    <row r="518" spans="1:67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</row>
    <row r="519" spans="1:67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</row>
    <row r="520" spans="1:67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</row>
    <row r="521" spans="1:67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</row>
    <row r="522" spans="1:67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</row>
    <row r="523" spans="1:67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</row>
    <row r="524" spans="1:67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</row>
    <row r="525" spans="1:67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</row>
    <row r="526" spans="1:67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</row>
    <row r="527" spans="1:6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</row>
    <row r="528" spans="1:67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</row>
    <row r="529" spans="1:67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</row>
    <row r="530" spans="1:67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</row>
    <row r="531" spans="1:67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</row>
    <row r="532" spans="1:67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</row>
    <row r="533" spans="1:67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</row>
    <row r="534" spans="1:67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</row>
    <row r="535" spans="1:67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</row>
    <row r="536" spans="1:67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</row>
    <row r="537" spans="1:6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</row>
    <row r="538" spans="1:67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</row>
    <row r="539" spans="1:67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</row>
    <row r="540" spans="1:67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</row>
    <row r="541" spans="1:67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</row>
    <row r="542" spans="1:67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</row>
    <row r="543" spans="1:67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</row>
    <row r="544" spans="1:67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</row>
    <row r="545" spans="1:67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</row>
    <row r="546" spans="1:67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</row>
    <row r="547" spans="1:6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</row>
    <row r="548" spans="1:67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</row>
    <row r="549" spans="1:67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</row>
    <row r="550" spans="1:67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</row>
    <row r="551" spans="1:67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</row>
    <row r="552" spans="1:67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</row>
    <row r="553" spans="1:67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</row>
    <row r="554" spans="1:67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</row>
    <row r="555" spans="1:67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</row>
    <row r="556" spans="1:67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</row>
    <row r="557" spans="1:6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</row>
    <row r="558" spans="1:67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</row>
    <row r="559" spans="1:67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</row>
    <row r="560" spans="1:67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</row>
    <row r="561" spans="1:67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</row>
    <row r="562" spans="1:67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</row>
    <row r="563" spans="1:67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</row>
    <row r="564" spans="1:67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</row>
    <row r="565" spans="1:67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</row>
    <row r="566" spans="1:67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</row>
    <row r="567" spans="1: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</row>
    <row r="568" spans="1:67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</row>
    <row r="569" spans="1:67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</row>
    <row r="570" spans="1:67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</row>
    <row r="571" spans="1:67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</row>
    <row r="572" spans="1:67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</row>
    <row r="573" spans="1:67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</row>
    <row r="574" spans="1:67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</row>
    <row r="575" spans="1:67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</row>
    <row r="576" spans="1:67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</row>
    <row r="577" spans="1:6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</row>
    <row r="578" spans="1:67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</row>
    <row r="579" spans="1:67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</row>
    <row r="580" spans="1:67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</row>
    <row r="581" spans="1:67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</row>
    <row r="582" spans="1:67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</row>
    <row r="583" spans="1:67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</row>
    <row r="584" spans="1:67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</row>
    <row r="585" spans="1:67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</row>
    <row r="586" spans="1:67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</row>
    <row r="587" spans="1:6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</row>
    <row r="588" spans="1:67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</row>
    <row r="589" spans="1:67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</row>
    <row r="590" spans="1:67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</row>
    <row r="591" spans="1:67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</row>
    <row r="592" spans="1:67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</row>
    <row r="593" spans="1:67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</row>
    <row r="594" spans="1:67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</row>
    <row r="595" spans="1:67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</row>
    <row r="596" spans="1:67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</row>
    <row r="597" spans="1:6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</row>
    <row r="598" spans="1:67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</row>
    <row r="599" spans="1:67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</row>
    <row r="600" spans="1:67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</row>
    <row r="601" spans="1:67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</row>
    <row r="602" spans="1:67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</row>
    <row r="603" spans="1:67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</row>
    <row r="604" spans="1:67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</row>
    <row r="605" spans="1:67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</row>
    <row r="606" spans="1:67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</row>
    <row r="607" spans="1:6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</row>
    <row r="608" spans="1:67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</row>
    <row r="609" spans="1:67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</row>
    <row r="610" spans="1:67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</row>
    <row r="611" spans="1:67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</row>
    <row r="612" spans="1:67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</row>
    <row r="613" spans="1:67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</row>
    <row r="614" spans="1:67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</row>
    <row r="615" spans="1:67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</row>
    <row r="616" spans="1:67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</row>
    <row r="617" spans="1:6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</row>
    <row r="618" spans="1:67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</row>
    <row r="619" spans="1:67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</row>
    <row r="620" spans="1:67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</row>
    <row r="621" spans="1:67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</row>
    <row r="622" spans="1:67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</row>
    <row r="623" spans="1:67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</row>
    <row r="624" spans="1:67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</row>
    <row r="625" spans="1:67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</row>
    <row r="626" spans="1:67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</row>
    <row r="627" spans="1:6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</row>
    <row r="628" spans="1:67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</row>
    <row r="629" spans="1:67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</row>
    <row r="630" spans="1:67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</row>
    <row r="631" spans="1:67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</row>
    <row r="632" spans="1:67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</row>
    <row r="633" spans="1:67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</row>
    <row r="634" spans="1:67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</row>
    <row r="635" spans="1:67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</row>
    <row r="636" spans="1:67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</row>
    <row r="637" spans="1:6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</row>
    <row r="638" spans="1:67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</row>
    <row r="639" spans="1:67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</row>
    <row r="640" spans="1:67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</row>
    <row r="641" spans="1:67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</row>
    <row r="642" spans="1:67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</row>
    <row r="643" spans="1:67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</row>
    <row r="644" spans="1:67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</row>
    <row r="645" spans="1:67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</row>
    <row r="646" spans="1:67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</row>
    <row r="647" spans="1:6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</row>
    <row r="648" spans="1:67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</row>
    <row r="649" spans="1:67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</row>
    <row r="650" spans="1:67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</row>
    <row r="651" spans="1:67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</row>
    <row r="652" spans="1:67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</row>
    <row r="653" spans="1:67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</row>
    <row r="654" spans="1:67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</row>
    <row r="655" spans="1:67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</row>
    <row r="656" spans="1:67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</row>
    <row r="657" spans="1:6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</row>
    <row r="658" spans="1:67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</row>
    <row r="659" spans="1:67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</row>
    <row r="660" spans="1:67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</row>
    <row r="661" spans="1:67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</row>
    <row r="662" spans="1:67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</row>
    <row r="663" spans="1:67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</row>
    <row r="664" spans="1:67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</row>
    <row r="665" spans="1:67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</row>
    <row r="666" spans="1:67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</row>
    <row r="667" spans="1: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</row>
    <row r="668" spans="1:67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</row>
    <row r="669" spans="1:67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</row>
    <row r="670" spans="1:67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</row>
    <row r="671" spans="1:67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</row>
    <row r="672" spans="1:67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</row>
    <row r="673" spans="1:67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</row>
    <row r="674" spans="1:67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</row>
    <row r="675" spans="1:67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</row>
    <row r="676" spans="1:67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</row>
    <row r="677" spans="1:6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</row>
    <row r="678" spans="1:67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</row>
    <row r="679" spans="1:67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</row>
    <row r="680" spans="1:67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</row>
    <row r="681" spans="1:67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</row>
    <row r="682" spans="1:67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</row>
    <row r="683" spans="1:67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</row>
    <row r="684" spans="1:67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</row>
    <row r="685" spans="1:67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</row>
    <row r="686" spans="1:67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</row>
    <row r="687" spans="1:6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</row>
    <row r="688" spans="1:67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</row>
    <row r="689" spans="1:67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</row>
    <row r="690" spans="1:67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</row>
    <row r="691" spans="1:67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</row>
    <row r="692" spans="1:67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</row>
    <row r="693" spans="1:67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</row>
    <row r="694" spans="1:67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</row>
    <row r="695" spans="1:67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</row>
    <row r="696" spans="1:67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</row>
    <row r="697" spans="1:6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</row>
    <row r="698" spans="1:67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</row>
    <row r="699" spans="1:67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</row>
    <row r="700" spans="1:67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</row>
    <row r="701" spans="1:67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</row>
    <row r="702" spans="1:67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</row>
    <row r="703" spans="1:67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</row>
    <row r="704" spans="1:67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</row>
    <row r="705" spans="1:67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</row>
    <row r="706" spans="1:67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</row>
    <row r="707" spans="1:6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</row>
    <row r="708" spans="1:67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</row>
    <row r="709" spans="1:67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</row>
    <row r="710" spans="1:67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</row>
    <row r="711" spans="1:67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</row>
    <row r="712" spans="1:67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</row>
    <row r="713" spans="1:67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</row>
    <row r="714" spans="1:67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</row>
    <row r="715" spans="1:67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</row>
    <row r="716" spans="1:67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</row>
    <row r="717" spans="1:6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</row>
    <row r="718" spans="1:67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</row>
    <row r="719" spans="1:67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</row>
    <row r="720" spans="1:67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</row>
    <row r="721" spans="1:67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</row>
    <row r="722" spans="1:67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</row>
    <row r="723" spans="1:67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</row>
    <row r="724" spans="1:67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</row>
    <row r="725" spans="1:67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</row>
    <row r="726" spans="1:67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</row>
    <row r="727" spans="1:6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</row>
    <row r="728" spans="1:67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</row>
    <row r="729" spans="1:67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</row>
    <row r="730" spans="1:67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</row>
    <row r="731" spans="1:67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</row>
    <row r="732" spans="1:67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</row>
    <row r="733" spans="1:67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</row>
    <row r="734" spans="1:67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</row>
    <row r="735" spans="1:67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</row>
    <row r="736" spans="1:67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</row>
    <row r="737" spans="1:6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</row>
    <row r="738" spans="1:67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</row>
    <row r="739" spans="1:67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</row>
    <row r="740" spans="1:67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</row>
    <row r="741" spans="1:67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</row>
    <row r="742" spans="1:67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</row>
    <row r="743" spans="1:67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</row>
    <row r="744" spans="1:67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</row>
    <row r="745" spans="1:67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</row>
    <row r="746" spans="1:67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</row>
    <row r="747" spans="1:6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</row>
    <row r="748" spans="1:67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</row>
    <row r="749" spans="1:67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</row>
    <row r="750" spans="1:67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</row>
    <row r="751" spans="1:67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</row>
    <row r="752" spans="1:67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</row>
    <row r="753" spans="1:67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</row>
    <row r="754" spans="1:67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</row>
    <row r="755" spans="1:67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</row>
    <row r="756" spans="1:67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</row>
    <row r="757" spans="1:6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</row>
    <row r="758" spans="1:67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</row>
    <row r="759" spans="1:67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</row>
    <row r="760" spans="1:67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</row>
    <row r="761" spans="1:67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</row>
    <row r="762" spans="1:67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</row>
    <row r="763" spans="1:67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</row>
    <row r="764" spans="1:67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</row>
    <row r="765" spans="1:67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</row>
    <row r="766" spans="1:67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</row>
    <row r="767" spans="1: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</row>
    <row r="768" spans="1:67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</row>
    <row r="769" spans="1:67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</row>
    <row r="770" spans="1:67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</row>
    <row r="771" spans="1:67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</row>
    <row r="772" spans="1:67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</row>
    <row r="773" spans="1:67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</row>
    <row r="774" spans="1:67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</row>
    <row r="775" spans="1:67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</row>
    <row r="776" spans="1:67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</row>
    <row r="777" spans="1:6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</row>
    <row r="778" spans="1:67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</row>
    <row r="779" spans="1:67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</row>
    <row r="780" spans="1:67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</row>
    <row r="781" spans="1:67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</row>
    <row r="782" spans="1:67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</row>
    <row r="783" spans="1:67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</row>
    <row r="784" spans="1:67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</row>
    <row r="785" spans="1:67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</row>
    <row r="786" spans="1:67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</row>
    <row r="787" spans="1:6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</row>
    <row r="788" spans="1:67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</row>
    <row r="789" spans="1:67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</row>
    <row r="790" spans="1:67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</row>
    <row r="791" spans="1:67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</row>
    <row r="792" spans="1:67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</row>
    <row r="793" spans="1:67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</row>
    <row r="794" spans="1:67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</row>
    <row r="795" spans="1:67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</row>
    <row r="796" spans="1:67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</row>
    <row r="797" spans="1:6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</row>
    <row r="798" spans="1:67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</row>
    <row r="799" spans="1:67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</row>
    <row r="800" spans="1:67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</row>
    <row r="801" spans="1:67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</row>
    <row r="802" spans="1:67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</row>
    <row r="803" spans="1:67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</row>
    <row r="804" spans="1:67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</row>
    <row r="805" spans="1:67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</row>
    <row r="806" spans="1:67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</row>
    <row r="807" spans="1:6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</row>
    <row r="808" spans="1:67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</row>
    <row r="809" spans="1:67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</row>
    <row r="810" spans="1:67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</row>
    <row r="811" spans="1:67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</row>
    <row r="812" spans="1:67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</row>
    <row r="813" spans="1:67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</row>
    <row r="814" spans="1:67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</row>
    <row r="815" spans="1:67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</row>
    <row r="816" spans="1:67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</row>
    <row r="817" spans="1:6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</row>
    <row r="818" spans="1:67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</row>
    <row r="819" spans="1:67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</row>
    <row r="820" spans="1:67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</row>
    <row r="821" spans="1:67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</row>
    <row r="822" spans="1:67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</row>
    <row r="823" spans="1:67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</row>
    <row r="824" spans="1:67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</row>
    <row r="825" spans="1:67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</row>
    <row r="826" spans="1:67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</row>
    <row r="827" spans="1:6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</row>
    <row r="828" spans="1:67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</row>
    <row r="829" spans="1:67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</row>
    <row r="830" spans="1:67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</row>
    <row r="831" spans="1:67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</row>
    <row r="832" spans="1:67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</row>
    <row r="833" spans="1:67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</row>
    <row r="834" spans="1:67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</row>
    <row r="835" spans="1:67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</row>
    <row r="836" spans="1:67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</row>
    <row r="837" spans="1:6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</row>
    <row r="838" spans="1:67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</row>
    <row r="839" spans="1:67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</row>
    <row r="840" spans="1:67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</row>
    <row r="841" spans="1:67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</row>
    <row r="842" spans="1:67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</row>
    <row r="843" spans="1:67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</row>
    <row r="844" spans="1:67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</row>
    <row r="845" spans="1:67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</row>
    <row r="846" spans="1:67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</row>
    <row r="847" spans="1:6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</row>
    <row r="848" spans="1:67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</row>
    <row r="849" spans="1:67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</row>
    <row r="850" spans="1:67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</row>
    <row r="851" spans="1:67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</row>
    <row r="852" spans="1:67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</row>
    <row r="853" spans="1:67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</row>
    <row r="854" spans="1:67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</row>
    <row r="855" spans="1:67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</row>
    <row r="856" spans="1:67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</row>
    <row r="857" spans="1:6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</row>
    <row r="858" spans="1:67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</row>
    <row r="859" spans="1:67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</row>
    <row r="860" spans="1:67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</row>
    <row r="861" spans="1:67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</row>
    <row r="862" spans="1:67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</row>
    <row r="863" spans="1:67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</row>
    <row r="864" spans="1:67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</row>
    <row r="865" spans="1:67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</row>
    <row r="866" spans="1:67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</row>
    <row r="867" spans="1: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</row>
    <row r="868" spans="1:67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</row>
    <row r="869" spans="1:67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</row>
    <row r="870" spans="1:67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</row>
    <row r="871" spans="1:67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</row>
    <row r="872" spans="1:67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</row>
    <row r="873" spans="1:67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</row>
    <row r="874" spans="1:67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</row>
    <row r="875" spans="1:67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</row>
    <row r="876" spans="1:67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</row>
    <row r="877" spans="1:6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</row>
    <row r="878" spans="1:67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</row>
    <row r="879" spans="1:67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</row>
    <row r="880" spans="1:67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</row>
    <row r="881" spans="1:67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</row>
    <row r="882" spans="1:67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</row>
    <row r="883" spans="1:67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</row>
    <row r="884" spans="1:67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</row>
    <row r="885" spans="1:67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</row>
    <row r="886" spans="1:67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</row>
    <row r="887" spans="1:6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</row>
    <row r="888" spans="1:67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</row>
    <row r="889" spans="1:67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</row>
    <row r="890" spans="1:67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</row>
    <row r="891" spans="1:67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</row>
    <row r="892" spans="1:67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</row>
    <row r="893" spans="1:67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</row>
    <row r="894" spans="1:67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</row>
    <row r="895" spans="1:67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</row>
    <row r="896" spans="1:67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</row>
    <row r="897" spans="1:6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</row>
    <row r="898" spans="1:67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</row>
    <row r="899" spans="1:67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</row>
    <row r="900" spans="1:67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</row>
    <row r="901" spans="1:67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</row>
    <row r="902" spans="1:67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</row>
    <row r="903" spans="1:67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</row>
    <row r="904" spans="1:67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</row>
    <row r="905" spans="1:67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</row>
    <row r="906" spans="1:67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</row>
    <row r="907" spans="1:6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</row>
    <row r="908" spans="1:67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</row>
    <row r="909" spans="1:67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</row>
    <row r="910" spans="1:67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</row>
    <row r="911" spans="1:67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</row>
    <row r="912" spans="1:67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</row>
    <row r="913" spans="1:67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</row>
    <row r="914" spans="1:67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</row>
    <row r="915" spans="1:67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</row>
    <row r="916" spans="1:67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</row>
    <row r="917" spans="1:6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</row>
    <row r="918" spans="1:67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</row>
    <row r="919" spans="1:67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</row>
    <row r="920" spans="1:67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</row>
    <row r="921" spans="1:67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</row>
    <row r="922" spans="1:67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</row>
    <row r="923" spans="1:67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</row>
    <row r="924" spans="1:67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</row>
    <row r="925" spans="1:67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</row>
    <row r="926" spans="1:67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</row>
    <row r="927" spans="1:6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</row>
    <row r="928" spans="1:67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</row>
    <row r="929" spans="1:67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</row>
    <row r="930" spans="1:67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</row>
    <row r="931" spans="1:67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</row>
    <row r="932" spans="1:67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</row>
    <row r="933" spans="1:67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</row>
    <row r="934" spans="1:67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</row>
    <row r="935" spans="1:67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</row>
    <row r="936" spans="1:67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</row>
    <row r="937" spans="1:6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</row>
    <row r="938" spans="1:67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</row>
    <row r="939" spans="1:67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</row>
    <row r="940" spans="1:67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</row>
    <row r="941" spans="1:67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</row>
    <row r="942" spans="1:67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</row>
    <row r="943" spans="1:67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</row>
    <row r="944" spans="1:67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</row>
    <row r="945" spans="1:67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</row>
    <row r="946" spans="1:67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</row>
    <row r="947" spans="1:6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</row>
    <row r="948" spans="1:67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</row>
    <row r="949" spans="1:67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</row>
    <row r="950" spans="1:67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</row>
    <row r="951" spans="1:67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</row>
    <row r="952" spans="1:67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</row>
    <row r="953" spans="1:67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</row>
    <row r="954" spans="1:67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</row>
    <row r="955" spans="1:67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</row>
    <row r="956" spans="1:67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</row>
    <row r="957" spans="1:6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</row>
    <row r="958" spans="1:67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</row>
    <row r="959" spans="1:67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</row>
    <row r="960" spans="1:67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</row>
    <row r="961" spans="1:67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</row>
    <row r="962" spans="1:67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</row>
    <row r="963" spans="1:67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</row>
    <row r="964" spans="1:67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</row>
    <row r="965" spans="1:67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</row>
    <row r="966" spans="1:67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</row>
    <row r="967" spans="1: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</row>
    <row r="968" spans="1:67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</row>
    <row r="969" spans="1:67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</row>
    <row r="970" spans="1:67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</row>
    <row r="971" spans="1:67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</row>
    <row r="972" spans="1:67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</row>
    <row r="973" spans="1:67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</row>
    <row r="974" spans="1:67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</row>
    <row r="975" spans="1:67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</row>
    <row r="976" spans="1:67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</row>
    <row r="977" spans="1:6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</row>
    <row r="978" spans="1:67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</row>
    <row r="979" spans="1:67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</row>
    <row r="980" spans="1:67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</row>
    <row r="981" spans="1:67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</row>
    <row r="982" spans="1:67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</row>
    <row r="983" spans="1:67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</row>
    <row r="984" spans="1:67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</row>
    <row r="985" spans="1:67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</row>
    <row r="986" spans="1:67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</row>
    <row r="987" spans="1:6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</row>
    <row r="988" spans="1:67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</row>
    <row r="989" spans="1:67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</row>
    <row r="990" spans="1:67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</row>
  </sheetData>
  <mergeCells count="241">
    <mergeCell ref="A24:A25"/>
    <mergeCell ref="A26:A27"/>
    <mergeCell ref="A28:A29"/>
    <mergeCell ref="A34:A35"/>
    <mergeCell ref="A36:A37"/>
    <mergeCell ref="A30:A31"/>
    <mergeCell ref="A32:A33"/>
    <mergeCell ref="A1:BO1"/>
    <mergeCell ref="A38:A39"/>
    <mergeCell ref="A40:A41"/>
    <mergeCell ref="A42:A43"/>
    <mergeCell ref="A44:A45"/>
    <mergeCell ref="A46:A47"/>
    <mergeCell ref="A63:A64"/>
    <mergeCell ref="A65:A66"/>
    <mergeCell ref="A67:A68"/>
    <mergeCell ref="A69:A70"/>
    <mergeCell ref="A48:A49"/>
    <mergeCell ref="A50:A51"/>
    <mergeCell ref="A52:A53"/>
    <mergeCell ref="A54:A55"/>
    <mergeCell ref="A56:A57"/>
    <mergeCell ref="A61:A62"/>
    <mergeCell ref="A58:A59"/>
    <mergeCell ref="C63:C64"/>
    <mergeCell ref="B71:B72"/>
    <mergeCell ref="C71:C72"/>
    <mergeCell ref="B52:B53"/>
    <mergeCell ref="C52:C53"/>
    <mergeCell ref="C50:C51"/>
    <mergeCell ref="A4:A9"/>
    <mergeCell ref="B10:B17"/>
    <mergeCell ref="C10:C17"/>
    <mergeCell ref="D10:D11"/>
    <mergeCell ref="D12:D13"/>
    <mergeCell ref="D14:D15"/>
    <mergeCell ref="D16:D17"/>
    <mergeCell ref="C22:C23"/>
    <mergeCell ref="D22:D23"/>
    <mergeCell ref="B18:B19"/>
    <mergeCell ref="C18:C19"/>
    <mergeCell ref="D18:D19"/>
    <mergeCell ref="B20:B21"/>
    <mergeCell ref="C20:C21"/>
    <mergeCell ref="D20:D21"/>
    <mergeCell ref="B22:B23"/>
    <mergeCell ref="A10:A17"/>
    <mergeCell ref="A18:A19"/>
    <mergeCell ref="A20:A21"/>
    <mergeCell ref="A22:A23"/>
    <mergeCell ref="BK75:BM77"/>
    <mergeCell ref="AY76:AZ76"/>
    <mergeCell ref="BD76:BE76"/>
    <mergeCell ref="AY77:AZ77"/>
    <mergeCell ref="BD77:BE77"/>
    <mergeCell ref="D71:D72"/>
    <mergeCell ref="A73:D73"/>
    <mergeCell ref="AO76:AP76"/>
    <mergeCell ref="AT76:AU76"/>
    <mergeCell ref="AE77:AF77"/>
    <mergeCell ref="AJ77:AK77"/>
    <mergeCell ref="AO77:AP77"/>
    <mergeCell ref="AT77:AU77"/>
    <mergeCell ref="AE75:AF75"/>
    <mergeCell ref="AG75:AI77"/>
    <mergeCell ref="AL75:AN77"/>
    <mergeCell ref="AO75:AP75"/>
    <mergeCell ref="AQ75:AS77"/>
    <mergeCell ref="A76:D76"/>
    <mergeCell ref="L77:M77"/>
    <mergeCell ref="Z76:AA76"/>
    <mergeCell ref="A71:A72"/>
    <mergeCell ref="AY75:AZ75"/>
    <mergeCell ref="BD75:BE75"/>
    <mergeCell ref="BI75:BJ75"/>
    <mergeCell ref="C56:C57"/>
    <mergeCell ref="D56:D57"/>
    <mergeCell ref="A74:D74"/>
    <mergeCell ref="AB75:AD77"/>
    <mergeCell ref="AV75:AX77"/>
    <mergeCell ref="AE76:AF76"/>
    <mergeCell ref="BI76:BJ76"/>
    <mergeCell ref="BI77:BJ77"/>
    <mergeCell ref="BA75:BC77"/>
    <mergeCell ref="BF75:BH77"/>
    <mergeCell ref="D63:D64"/>
    <mergeCell ref="B61:B62"/>
    <mergeCell ref="D61:D62"/>
    <mergeCell ref="B63:B64"/>
    <mergeCell ref="B58:B59"/>
    <mergeCell ref="C58:C59"/>
    <mergeCell ref="D58:D59"/>
    <mergeCell ref="C61:C62"/>
    <mergeCell ref="C69:C70"/>
    <mergeCell ref="D69:D70"/>
    <mergeCell ref="B65:B66"/>
    <mergeCell ref="BB81:BL81"/>
    <mergeCell ref="BE82:BL82"/>
    <mergeCell ref="BE83:BL83"/>
    <mergeCell ref="BE84:BL84"/>
    <mergeCell ref="G75:H75"/>
    <mergeCell ref="G76:H76"/>
    <mergeCell ref="D81:G81"/>
    <mergeCell ref="P75:Q75"/>
    <mergeCell ref="P76:Q76"/>
    <mergeCell ref="P77:Q77"/>
    <mergeCell ref="AJ75:AK75"/>
    <mergeCell ref="AJ76:AK76"/>
    <mergeCell ref="AK81:AU81"/>
    <mergeCell ref="AN82:AU82"/>
    <mergeCell ref="AN83:AU83"/>
    <mergeCell ref="AN84:AU84"/>
    <mergeCell ref="A77:E77"/>
    <mergeCell ref="G77:H77"/>
    <mergeCell ref="U77:V77"/>
    <mergeCell ref="Z77:AA77"/>
    <mergeCell ref="A75:D75"/>
    <mergeCell ref="I75:K77"/>
    <mergeCell ref="N75:O77"/>
    <mergeCell ref="AT75:AU75"/>
    <mergeCell ref="U2:Y2"/>
    <mergeCell ref="G2:K2"/>
    <mergeCell ref="L2:O2"/>
    <mergeCell ref="B4:B9"/>
    <mergeCell ref="C4:C9"/>
    <mergeCell ref="D4:D5"/>
    <mergeCell ref="D6:D7"/>
    <mergeCell ref="D8:D9"/>
    <mergeCell ref="B2:B3"/>
    <mergeCell ref="C2:C3"/>
    <mergeCell ref="D2:D3"/>
    <mergeCell ref="E2:E3"/>
    <mergeCell ref="C32:C33"/>
    <mergeCell ref="D32:D33"/>
    <mergeCell ref="C34:C35"/>
    <mergeCell ref="D34:D35"/>
    <mergeCell ref="B34:B35"/>
    <mergeCell ref="B36:B37"/>
    <mergeCell ref="C36:C37"/>
    <mergeCell ref="D36:D37"/>
    <mergeCell ref="P2:T2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28:B29"/>
    <mergeCell ref="BO46:BO47"/>
    <mergeCell ref="BO48:BO49"/>
    <mergeCell ref="BO50:BO51"/>
    <mergeCell ref="BO52:BO53"/>
    <mergeCell ref="BO54:BO55"/>
    <mergeCell ref="BO71:BO72"/>
    <mergeCell ref="B38:B39"/>
    <mergeCell ref="C38:C39"/>
    <mergeCell ref="D38:D39"/>
    <mergeCell ref="BO38:BO39"/>
    <mergeCell ref="D52:D53"/>
    <mergeCell ref="B54:B55"/>
    <mergeCell ref="C54:C55"/>
    <mergeCell ref="D54:D55"/>
    <mergeCell ref="B56:B57"/>
    <mergeCell ref="C65:C66"/>
    <mergeCell ref="D65:D66"/>
    <mergeCell ref="B67:B68"/>
    <mergeCell ref="C67:C68"/>
    <mergeCell ref="D67:D68"/>
    <mergeCell ref="B69:B70"/>
    <mergeCell ref="BN73:BO77"/>
    <mergeCell ref="BO56:BO57"/>
    <mergeCell ref="BO63:BO64"/>
    <mergeCell ref="BO65:BO66"/>
    <mergeCell ref="BO67:BO68"/>
    <mergeCell ref="BO69:BO70"/>
    <mergeCell ref="BO58:BO59"/>
    <mergeCell ref="BO61:BO62"/>
    <mergeCell ref="Z2:AD2"/>
    <mergeCell ref="AE2:AI2"/>
    <mergeCell ref="AJ2:AN2"/>
    <mergeCell ref="AO2:AS2"/>
    <mergeCell ref="AT2:AX2"/>
    <mergeCell ref="AY2:BC2"/>
    <mergeCell ref="A2:A3"/>
    <mergeCell ref="BN2:BO3"/>
    <mergeCell ref="BD2:BH2"/>
    <mergeCell ref="BI2:BM2"/>
    <mergeCell ref="BO4:BO5"/>
    <mergeCell ref="BO6:BO7"/>
    <mergeCell ref="BO8:BO9"/>
    <mergeCell ref="BO10:BO11"/>
    <mergeCell ref="BO12:BO13"/>
    <mergeCell ref="BO14:BO15"/>
    <mergeCell ref="BO16:BO17"/>
    <mergeCell ref="BO18:BO19"/>
    <mergeCell ref="BO20:BO21"/>
    <mergeCell ref="BO22:BO23"/>
    <mergeCell ref="BO24:BO25"/>
    <mergeCell ref="BO26:BO27"/>
    <mergeCell ref="C44:C45"/>
    <mergeCell ref="D44:D45"/>
    <mergeCell ref="B40:B41"/>
    <mergeCell ref="C40:C41"/>
    <mergeCell ref="D40:D41"/>
    <mergeCell ref="B42:B43"/>
    <mergeCell ref="C42:C43"/>
    <mergeCell ref="D42:D43"/>
    <mergeCell ref="B44:B45"/>
    <mergeCell ref="BO40:BO41"/>
    <mergeCell ref="BO42:BO43"/>
    <mergeCell ref="BO44:BO45"/>
    <mergeCell ref="BO28:BO29"/>
    <mergeCell ref="BO30:BO31"/>
    <mergeCell ref="BO32:BO33"/>
    <mergeCell ref="BO34:BO35"/>
    <mergeCell ref="BO36:BO37"/>
    <mergeCell ref="B32:B33"/>
    <mergeCell ref="T81:AD81"/>
    <mergeCell ref="W82:AD82"/>
    <mergeCell ref="W83:AD83"/>
    <mergeCell ref="W84:AD84"/>
    <mergeCell ref="D50:D51"/>
    <mergeCell ref="B46:B47"/>
    <mergeCell ref="C46:C47"/>
    <mergeCell ref="D46:D47"/>
    <mergeCell ref="B48:B49"/>
    <mergeCell ref="C48:C49"/>
    <mergeCell ref="D48:D49"/>
    <mergeCell ref="B50:B51"/>
    <mergeCell ref="Z75:AA75"/>
    <mergeCell ref="L75:M75"/>
    <mergeCell ref="R75:T77"/>
    <mergeCell ref="U75:V75"/>
    <mergeCell ref="W75:Y77"/>
    <mergeCell ref="L76:M76"/>
    <mergeCell ref="U76:V76"/>
  </mergeCells>
  <conditionalFormatting sqref="G4:V72 W4:W48 W50:W72 X4:BM72">
    <cfRule type="colorScale" priority="1">
      <colorScale>
        <cfvo type="formula" val="0"/>
        <cfvo type="formula" val="1"/>
        <color rgb="FF00D200"/>
        <color rgb="FFFFFF00"/>
      </colorScale>
    </cfRule>
  </conditionalFormatting>
  <conditionalFormatting sqref="G4:BL72">
    <cfRule type="containsText" dxfId="1" priority="4" operator="containsText" text="E">
      <formula>NOT(ISERROR(SEARCH(("E"),(G4))))</formula>
    </cfRule>
  </conditionalFormatting>
  <conditionalFormatting sqref="G4:BM72">
    <cfRule type="colorScale" priority="2">
      <colorScale>
        <cfvo type="formula" val="E"/>
        <cfvo type="max"/>
        <color rgb="FF00FF00"/>
        <color rgb="FFFFEF9C"/>
      </colorScale>
    </cfRule>
    <cfRule type="timePeriod" dxfId="0" priority="3" timePeriod="yesterday">
      <formula>FLOOR(G4,1)=TODAY()-1</formula>
    </cfRule>
  </conditionalFormatting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M8YF</dc:creator>
  <cp:lastModifiedBy>DELL</cp:lastModifiedBy>
  <dcterms:created xsi:type="dcterms:W3CDTF">2020-01-29T16:04:34Z</dcterms:created>
  <dcterms:modified xsi:type="dcterms:W3CDTF">2026-01-30T19:33:45Z</dcterms:modified>
</cp:coreProperties>
</file>